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92.168.222.205\df\Documents\постановления о мерах по исполнению бюджета (распоряжение 1)\на 2025-2027 годы\9 месяцев\"/>
    </mc:Choice>
  </mc:AlternateContent>
  <bookViews>
    <workbookView xWindow="0" yWindow="0" windowWidth="23250" windowHeight="12690"/>
  </bookViews>
  <sheets>
    <sheet name="последний вариант" sheetId="1" r:id="rId1"/>
  </sheets>
  <definedNames>
    <definedName name="_xlnm._FilterDatabase" localSheetId="0" hidden="1">'последний вариант'!$A$9:$K$38</definedName>
    <definedName name="Z_01819407_0A74_4173_A481_566DF8ED0395_.wvu.PrintArea" localSheetId="0" hidden="1">'последний вариант'!$A$1:$K$38</definedName>
    <definedName name="Z_01819407_0A74_4173_A481_566DF8ED0395_.wvu.PrintTitles" localSheetId="0" hidden="1">'последний вариант'!#REF!</definedName>
    <definedName name="Z_1E26D208_F040_4D33_B95D_1DCB22A8EC4E_.wvu.Cols" localSheetId="0" hidden="1">'последний вариант'!$A:$A</definedName>
    <definedName name="Z_1E26D208_F040_4D33_B95D_1DCB22A8EC4E_.wvu.FilterData" localSheetId="0" hidden="1">'последний вариант'!$A$9:$K$38</definedName>
    <definedName name="Z_1E26D208_F040_4D33_B95D_1DCB22A8EC4E_.wvu.PrintTitles" localSheetId="0" hidden="1">'последний вариант'!#REF!</definedName>
    <definedName name="Z_1FFD0719_1599_4775_A030_2CFDA6530D64_.wvu.PrintArea" localSheetId="0" hidden="1">'последний вариант'!$A$1:$J$38</definedName>
    <definedName name="Z_1FFD0719_1599_4775_A030_2CFDA6530D64_.wvu.PrintTitles" localSheetId="0" hidden="1">'последний вариант'!#REF!</definedName>
    <definedName name="Z_2430C539_AC3B_42B5_AB2B_7569E7DC79B9_.wvu.PrintArea" localSheetId="0" hidden="1">'последний вариант'!$A$1:$K$38</definedName>
    <definedName name="Z_2430C539_AC3B_42B5_AB2B_7569E7DC79B9_.wvu.PrintTitles" localSheetId="0" hidden="1">'последний вариант'!#REF!</definedName>
    <definedName name="Z_353CCF9C_00F7_49C6_8E4D_D582B2AC8B80_.wvu.FilterData" localSheetId="0" hidden="1">'последний вариант'!$A$9:$K$38</definedName>
    <definedName name="Z_353CCF9C_00F7_49C6_8E4D_D582B2AC8B80_.wvu.PrintTitles" localSheetId="0" hidden="1">'последний вариант'!#REF!</definedName>
    <definedName name="Z_50EAB5D8_E157_43B2_BA39_4C41746FD6A6_.wvu.PrintArea" localSheetId="0" hidden="1">'последний вариант'!$A$1:$K$38</definedName>
    <definedName name="Z_50EAB5D8_E157_43B2_BA39_4C41746FD6A6_.wvu.PrintTitles" localSheetId="0" hidden="1">'последний вариант'!#REF!</definedName>
    <definedName name="Z_532B5F43_AB51_488B_AAFB_A8CBD88B63BC_.wvu.PrintArea" localSheetId="0" hidden="1">'последний вариант'!$A$1:$K$38</definedName>
    <definedName name="Z_532B5F43_AB51_488B_AAFB_A8CBD88B63BC_.wvu.Rows" localSheetId="0" hidden="1">'последний вариант'!#REF!</definedName>
    <definedName name="Z_576918AB_5083_4613_8CD7_9D3633655F6F_.wvu.PrintArea" localSheetId="0" hidden="1">'последний вариант'!$A$1:$J$38</definedName>
    <definedName name="Z_576918AB_5083_4613_8CD7_9D3633655F6F_.wvu.PrintTitles" localSheetId="0" hidden="1">'последний вариант'!#REF!</definedName>
    <definedName name="Z_5D92A4E6_52B6_43FA_BEB1_D334D09298C2_.wvu.FilterData" localSheetId="0" hidden="1">'последний вариант'!$A$9:$K$38</definedName>
    <definedName name="Z_5D92A4E6_52B6_43FA_BEB1_D334D09298C2_.wvu.PrintArea" localSheetId="0" hidden="1">'последний вариант'!$A$1:$K$38</definedName>
    <definedName name="Z_5D92A4E6_52B6_43FA_BEB1_D334D09298C2_.wvu.PrintTitles" localSheetId="0" hidden="1">'последний вариант'!#REF!</definedName>
    <definedName name="Z_60102900_E3F1_4329_AC30_2A63305E6794_.wvu.FilterData" localSheetId="0" hidden="1">'последний вариант'!$A$9:$K$38</definedName>
    <definedName name="Z_60102900_E3F1_4329_AC30_2A63305E6794_.wvu.PrintArea" localSheetId="0" hidden="1">'последний вариант'!$A$1:$K$38</definedName>
    <definedName name="Z_60102900_E3F1_4329_AC30_2A63305E6794_.wvu.PrintTitles" localSheetId="0" hidden="1">'последний вариант'!#REF!</definedName>
    <definedName name="Z_7036769E_1D64_42DE_AC48_57C0C6D20FE2_.wvu.FilterData" localSheetId="0" hidden="1">'последний вариант'!$A$9:$K$38</definedName>
    <definedName name="Z_7036769E_1D64_42DE_AC48_57C0C6D20FE2_.wvu.PrintArea" localSheetId="0" hidden="1">'последний вариант'!$A$1:$K$38</definedName>
    <definedName name="Z_9426829B_160F_4292_BD3F_9A4D89415551_.wvu.FilterData" localSheetId="0" hidden="1">'последний вариант'!$A$9:$K$38</definedName>
    <definedName name="Z_A4EA716F_6D74_47BD_B999_F239E1DBAF92_.wvu.PrintArea" localSheetId="0" hidden="1">'последний вариант'!$A$1:$K$38</definedName>
    <definedName name="Z_A4EA716F_6D74_47BD_B999_F239E1DBAF92_.wvu.PrintTitles" localSheetId="0" hidden="1">'последний вариант'!#REF!</definedName>
    <definedName name="Z_A745643F_D1E0_48E0_8F50_AB8E28F37E8F_.wvu.FilterData" localSheetId="0" hidden="1">'последний вариант'!$A$9:$K$38</definedName>
    <definedName name="Z_A745643F_D1E0_48E0_8F50_AB8E28F37E8F_.wvu.PrintArea" localSheetId="0" hidden="1">'последний вариант'!$A$1:$K$38</definedName>
    <definedName name="Z_A745643F_D1E0_48E0_8F50_AB8E28F37E8F_.wvu.Rows" localSheetId="0" hidden="1">'последний вариант'!#REF!,'последний вариант'!#REF!</definedName>
    <definedName name="Z_AB3EDB28_6B13_460F_A9FE_DBEAED627A09_.wvu.PrintArea" localSheetId="0" hidden="1">'последний вариант'!$A$1:$K$38</definedName>
    <definedName name="Z_AB3EDB28_6B13_460F_A9FE_DBEAED627A09_.wvu.PrintTitles" localSheetId="0" hidden="1">'последний вариант'!#REF!</definedName>
    <definedName name="Z_ADC4D2E4_6742_4893_B8AD_8C91AE46A66B_.wvu.FilterData" localSheetId="0" hidden="1">'последний вариант'!$A$9:$K$38</definedName>
    <definedName name="Z_ADC4D2E4_6742_4893_B8AD_8C91AE46A66B_.wvu.PrintArea" localSheetId="0" hidden="1">'последний вариант'!$A$1:$K$38</definedName>
    <definedName name="Z_B78F36EF_63A0_4B89_8873_E24A5004F567_.wvu.PrintArea" localSheetId="0" hidden="1">'последний вариант'!$A$1:$K$38</definedName>
    <definedName name="Z_B78F36EF_63A0_4B89_8873_E24A5004F567_.wvu.PrintTitles" localSheetId="0" hidden="1">'последний вариант'!#REF!</definedName>
    <definedName name="Z_B78F36EF_63A0_4B89_8873_E24A5004F567_.wvu.Rows" localSheetId="0" hidden="1">'последний вариант'!$2:$2</definedName>
    <definedName name="Z_BE8EC065_5C38_42C7_ADC8_B065896A8878_.wvu.PrintArea" localSheetId="0" hidden="1">'последний вариант'!$A$1:$K$38</definedName>
    <definedName name="Z_CD209D3A_4E6A_4E5F_A583_CDCA6DE5B823_.wvu.PrintArea" localSheetId="0" hidden="1">'последний вариант'!$A$1:$J$38</definedName>
    <definedName name="Z_CD209D3A_4E6A_4E5F_A583_CDCA6DE5B823_.wvu.PrintTitles" localSheetId="0" hidden="1">'последний вариант'!#REF!</definedName>
    <definedName name="Z_DE4DCB25_AC87_4D66_B6D3_9EEA95521BD9_.wvu.PrintArea" localSheetId="0" hidden="1">'последний вариант'!$A$1:$J$38</definedName>
    <definedName name="Z_DE4DCB25_AC87_4D66_B6D3_9EEA95521BD9_.wvu.PrintTitles" localSheetId="0" hidden="1">'последний вариант'!#REF!</definedName>
    <definedName name="Z_E379F379_F9C6_4D1E_B70E_5A072C5DE947_.wvu.PrintArea" localSheetId="0" hidden="1">'последний вариант'!$A$1:$K$38</definedName>
    <definedName name="_xlnm.Print_Titles" localSheetId="0">'последний вариант'!$8:$9</definedName>
    <definedName name="_xlnm.Print_Area" localSheetId="0">'последний вариант'!$A$1:$K$65</definedName>
  </definedNames>
  <calcPr calcId="162913"/>
  <customWorkbookViews>
    <customWorkbookView name="Шулепова Ольга Анатольевна - Личное представление" guid="{1E26D208-F040-4D33-B95D-1DCB22A8EC4E}" mergeInterval="0" personalView="1" maximized="1" xWindow="-8" yWindow="-8" windowWidth="1936" windowHeight="1056" activeSheetId="1"/>
    <customWorkbookView name="Рогожина Ольга Сергеевна - Личное представление" guid="{353CCF9C-00F7-49C6-8E4D-D582B2AC8B80}" mergeInterval="0" personalView="1" maximized="1" xWindow="-8" yWindow="-8" windowWidth="1936" windowHeight="1056" activeSheetId="1"/>
    <customWorkbookView name="Непочатова Надежда Валерьевна - Личное представление" guid="{9426829B-160F-4292-BD3F-9A4D89415551}" mergeInterval="0" personalView="1" maximized="1" xWindow="-8" yWindow="-8" windowWidth="1936" windowHeight="1056" activeSheetId="1"/>
    <customWorkbookView name="Каменская Ирина Владимировна - Личное представление" guid="{5D92A4E6-52B6-43FA-BEB1-D334D09298C2}" mergeInterval="0" personalView="1" maximized="1" xWindow="-8" yWindow="-8" windowWidth="1936" windowHeight="1056" tabRatio="721" activeSheetId="1"/>
    <customWorkbookView name="Шпилева Юлия Михайловна - Личное представление" guid="{60102900-E3F1-4329-AC30-2A63305E6794}" mergeInterval="0" personalView="1" maximized="1" xWindow="-9" yWindow="-9" windowWidth="1938" windowHeight="1048" tabRatio="721" activeSheetId="1"/>
    <customWorkbookView name="Рудакова Ирина Ивановна - Личное представление" guid="{B78F36EF-63A0-4B89-8873-E24A5004F567}" mergeInterval="0" personalView="1" maximized="1" xWindow="-8" yWindow="-8" windowWidth="1936" windowHeight="1056" activeSheetId="1"/>
    <customWorkbookView name="Минакова Оксана Сергеевна - Личное представление" guid="{A4EA716F-6D74-47BD-B999-F239E1DBAF92}" mergeInterval="0" personalView="1" maximized="1" xWindow="-8" yWindow="-8" windowWidth="1936" windowHeight="1056" activeSheetId="1"/>
    <customWorkbookView name="Евсеева Анна Михайловна - Личное представление" guid="{BE8EC065-5C38-42C7-ADC8-B065896A8878}" mergeInterval="0" personalView="1" maximized="1" xWindow="-8" yWindow="-8" windowWidth="1936" windowHeight="1035" activeSheetId="1"/>
    <customWorkbookView name="Вафина Виктория Васимовна - Личное представление" guid="{2430C539-AC3B-42B5-AB2B-7569E7DC79B9}" mergeInterval="0" personalView="1" maximized="1" xWindow="-8" yWindow="-8" windowWidth="1296" windowHeight="1000" activeSheetId="1"/>
    <customWorkbookView name="Фаткулина Альфия Анваровна - Личное представление" guid="{AB3EDB28-6B13-460F-A9FE-DBEAED627A09}" mergeInterval="0" personalView="1" maximized="1" xWindow="-8" yWindow="-8" windowWidth="1616" windowHeight="876" activeSheetId="1"/>
    <customWorkbookView name="Литвинчук Екатерина Николаевна - Личное представление" guid="{6BF6DDE6-925A-4329-8861-0B60B4DBF723}" mergeInterval="0" personalView="1" maximized="1" xWindow="-8" yWindow="-8" windowWidth="1296" windowHeight="1000" activeSheetId="1"/>
    <customWorkbookView name="hea - Личное представление" guid="{1FFD0719-1599-4775-A030-2CFDA6530D64}" mergeInterval="0" personalView="1" maximized="1" xWindow="1" yWindow="1" windowWidth="1280" windowHeight="499" activeSheetId="1"/>
    <customWorkbookView name="Пуцилло Павел Александрович - Личное представление" guid="{DE4DCB25-AC87-4D66-B6D3-9EEA95521BD9}" mergeInterval="0" personalView="1" maximized="1" windowWidth="1276" windowHeight="799" activeSheetId="1"/>
    <customWorkbookView name="Денисова Евгения Юрьевна - Личное представление" guid="{BAE1EEA8-A272-4700-897C-AF4B1FD5F525}" mergeInterval="0" personalView="1" maximized="1" windowWidth="1261" windowHeight="797" activeSheetId="1"/>
    <customWorkbookView name="Ватагина Анна Анатольевна - Личное представление" guid="{CD209D3A-4E6A-4E5F-A583-CDCA6DE5B823}" mergeInterval="0" personalView="1" maximized="1" xWindow="1" yWindow="1" windowWidth="1280" windowHeight="803" tabRatio="580" activeSheetId="1"/>
    <customWorkbookView name="Мигда Татьяна Юрьевна - Личное представление" guid="{576918AB-5083-4613-8CD7-9D3633655F6F}" mergeInterval="0" personalView="1" maximized="1" xWindow="-8" yWindow="-8" windowWidth="1296" windowHeight="1000" activeSheetId="1"/>
    <customWorkbookView name="Каплунская Анна Александровна - Личное представление" guid="{50EAB5D8-E157-43B2-BA39-4C41746FD6A6}" mergeInterval="0" personalView="1" maximized="1" xWindow="-8" yWindow="-8" windowWidth="1296" windowHeight="1000" activeSheetId="1"/>
    <customWorkbookView name="Головлева Елена Николаевна - Личное представление" guid="{1A553F59-89C3-4B7B-A3DE-BF3CA47E6D90}" mergeInterval="0" personalView="1" yWindow="40" windowWidth="1280" windowHeight="984" activeSheetId="1"/>
    <customWorkbookView name="Юшкевич Татьяна Ивановна - Личное представление" guid="{E379F379-F9C6-4D1E-B70E-5A072C5DE947}" mergeInterval="0" personalView="1" maximized="1" xWindow="-8" yWindow="-8" windowWidth="1296" windowHeight="1000" activeSheetId="1"/>
    <customWorkbookView name="Зайцева Ирина Ивановна - Личное представление" guid="{01819407-0A74-4173-A481-566DF8ED0395}" mergeInterval="0" personalView="1" maximized="1" xWindow="-8" yWindow="-8" windowWidth="1936" windowHeight="1056" activeSheetId="1"/>
    <customWorkbookView name="Хрусталёва Елена Анатольевна - Личное представление" guid="{532B5F43-AB51-488B-AAFB-A8CBD88B63BC}" mergeInterval="0" personalView="1" maximized="1" xWindow="-8" yWindow="-8" windowWidth="1936" windowHeight="1056" activeSheetId="1"/>
    <customWorkbookView name="Маркова Инесса Владимировна - Личное представление" guid="{A745643F-D1E0-48E0-8F50-AB8E28F37E8F}" mergeInterval="0" personalView="1" maximized="1" xWindow="-8" yWindow="-8" windowWidth="1936" windowHeight="1056" activeSheetId="1"/>
    <customWorkbookView name="Недорезова Ирина Юрьевна - Личное представление" guid="{ADC4D2E4-6742-4893-B8AD-8C91AE46A66B}" mergeInterval="0" personalView="1" maximized="1" xWindow="-8" yWindow="-8" windowWidth="1936" windowHeight="1056" activeSheetId="1"/>
    <customWorkbookView name="Комлева Виктория Васимовна - Личное представление" guid="{7036769E-1D64-42DE-AC48-57C0C6D20FE2}" mergeInterval="0" personalView="1" maximized="1" xWindow="-8" yWindow="-8" windowWidth="1936" windowHeight="1056" activeSheetId="1"/>
  </customWorkbookViews>
</workbook>
</file>

<file path=xl/calcChain.xml><?xml version="1.0" encoding="utf-8"?>
<calcChain xmlns="http://schemas.openxmlformats.org/spreadsheetml/2006/main">
  <c r="I10" i="1" l="1"/>
  <c r="I32" i="1" l="1"/>
  <c r="H44" i="1" l="1"/>
  <c r="I40" i="1"/>
  <c r="H40" i="1"/>
</calcChain>
</file>

<file path=xl/sharedStrings.xml><?xml version="1.0" encoding="utf-8"?>
<sst xmlns="http://schemas.openxmlformats.org/spreadsheetml/2006/main" count="250" uniqueCount="165">
  <si>
    <t>-</t>
  </si>
  <si>
    <t>да</t>
  </si>
  <si>
    <t>Итого по доходам, в том числе:</t>
  </si>
  <si>
    <t>ежегодно</t>
  </si>
  <si>
    <t>ежегодно не позднее 01 июня</t>
  </si>
  <si>
    <t>не менее 100</t>
  </si>
  <si>
    <t>2 раза в год</t>
  </si>
  <si>
    <t>не менее 2</t>
  </si>
  <si>
    <t>комиссия 
по мобилизации дополнительных доходов в местный бюджет</t>
  </si>
  <si>
    <t xml:space="preserve">да
                                                                                                                                                                                                                                                                                                                                                                                                                                                                                                                            </t>
  </si>
  <si>
    <t>протоколы заседаний комиссии по мобилизации дополнительных доходов в местный бюджет</t>
  </si>
  <si>
    <t>главные администраторы доходов бюджета</t>
  </si>
  <si>
    <t>не менее 1</t>
  </si>
  <si>
    <t xml:space="preserve">не менее 3
</t>
  </si>
  <si>
    <t>в течение года</t>
  </si>
  <si>
    <t xml:space="preserve">не менее 2           </t>
  </si>
  <si>
    <t>акты обследований зданий (строений, сооружений) и помещений</t>
  </si>
  <si>
    <t>количество организованных заседаний комиссии по мобилизации дополнительных доходов в местный бюджет, ед.</t>
  </si>
  <si>
    <t xml:space="preserve">количество муниципальных унитарных предприятий, в отношении которых решением Думы города установлены нормативы отчислений части прибыли, остающейся после уплаты налогов и иных обязательных платежей, с учетом оценки финансово-хозяйственной деятельности предприятий, ед.  
</t>
  </si>
  <si>
    <t>доля доходов от реализации муниципального имущества в общем объеме неналоговых доходов, %</t>
  </si>
  <si>
    <t xml:space="preserve">не менее 100
</t>
  </si>
  <si>
    <t>проведение анализа поступлений в бюджет города земельного налога, налога на имущество физических лиц в отношении ранее учтенных объектов недвижимости по которым сведения о выявленных правообладателях направлены для внесения в Единый государственный реестр недвижимости, да/нет</t>
  </si>
  <si>
    <t>проведение адресной работы с физическими лицами-сотрудниками Администрации города и работниками муниципальных организаций города, имеющих задолженность по имущественным налогам, да/нет</t>
  </si>
  <si>
    <t>отношение количества случаев нарушений за использование земельных участков и муниципального имущества  (в том числе для установки и эксплуатации рекламных конструкций) при отсутствии правовых оснований по которым ведется претензионная работа к общему количеству выявленных нарушений, % *</t>
  </si>
  <si>
    <t>департамент финансов</t>
  </si>
  <si>
    <t>ежегодно не позднее 10 октября</t>
  </si>
  <si>
    <t>проведение финансового анализа трансфертозамещения и формирование на его основе соответствующего предложения по принятию Думой города решения о согласовании (об отказе в согласовании) полной или частичной замены дотаций на выравнивание бюджетной обеспеченности муниципальных районов (городских округов) дополнительными нормативами отчислений от налога на доходы физических лиц, да/нет</t>
  </si>
  <si>
    <t>Проводить адресную работу с организациями и индивидуальными предпринимателями в рамках деятельности комиссии по мобилизации дополнительных доходов в местный бюджет с целью сокращения объема задолженности по налоговым и неналоговым платежам</t>
  </si>
  <si>
    <t>Применять взвешенный (комплексный) подход к формированию предложений по установлению (изменению) налоговых ставок и установлению (изменению, сохранению, отмене) налоговых льгот по местным налогам и сборам</t>
  </si>
  <si>
    <t>рабочая группа по подготовке предложений по установлению (изменению) налоговых ставок, предоставлению (отмене) налоговых льгот по местным налогам и сборам</t>
  </si>
  <si>
    <t>в течение года (по мере необходимости)</t>
  </si>
  <si>
    <t>протоколы заседаний рабочей группы по подготовке предложений по установлению (изменению) налоговых ставок, предоставлению (отмене) налоговых льгот по местным налогам и сборам,
проекты решений Думы города о местных налогах и сборах, о внесении изменений в местные налоги и сборы</t>
  </si>
  <si>
    <t>рабочая группа по обследованию зданий (строений, сооружений) 
и помещений для определения вида их фактического использования для целей налогообложения</t>
  </si>
  <si>
    <t>составление актов обследований по итогам проведения рабочей группой обследований зданий (строений, сооружений) и помещений для определения вида их фактического использования для целей налогообложения в порядке и в сроки, установленные Постановлением Правительства Ханты-Мансийского автономного округа – Югры, да/нет</t>
  </si>
  <si>
    <t>проведение анализа объектов недвижимого имущества на предмет соответствия (несоответствия) критериям статьи 378.2 Налогового кодекса Российской Федерации в полном объеме, согласно методическим рекомендациям, разработанным Департаментом финансов Ханты-Мансийского автономного округа - Югры, да/нет;
представление в адрес Департамента финансов Ханты-Мансийского автономного округа - Югры информацию о результатах анализа объектов недвижимого имущества на предмет соответствия (несоответствия) критериям статьи 378.2 Налогового кодекса Российской Федерации, по форме и в сроки, указанные в письме Департамента финансов Ханты-Мансийского автономного округа - Югры, да/нет</t>
  </si>
  <si>
    <t>количество самостоятельно выявленных объектов недвижимого имущества, соответствующих критериям статьи 378.2 Налогового кодекса Российской Федерации и подлежащих включению в Перечень объектов недвижимости, в отношении которых налоговая база определяется как кадастровая стоимость и налогообложение осуществляется по ставке 2%</t>
  </si>
  <si>
    <t>департамент имущественных и земельных отношений,
департамент финансов</t>
  </si>
  <si>
    <t>проведение анализа поступлений в бюджет города сумм земельного налога в отношении земельных участков, ранее находящихся в муниципальной собственности и перешедших в собственность юридических и физических лиц на основании заключенных с Администрацией города Сургута договоров купли-продажи (за 3 последних отчетных периода) для последующего включения в налоговый оборот земельных участков, в отношении которых установлен факт неисчисления (неуплаты) сумм земельного налога, да/нет;</t>
  </si>
  <si>
    <t>количество ранее учтенных объектов недвижимости в отношении которых выявлены правообладатели и сведения    направлены для внесения в Единый государственный реестр недвижимости, ед.;</t>
  </si>
  <si>
    <t>не менее
1 000</t>
  </si>
  <si>
    <t>департамент финансов, комитет информационной политики,
структурные подразделения Администрации города, муниципальные организации города</t>
  </si>
  <si>
    <t>Осуществлять информационное взаимодействие с налоговым органом в целях выявления случаев нарушения налогового законодательства исполнителями национальных проектов в части уплаты установленных налогов и сборов</t>
  </si>
  <si>
    <t>ежеквартальное направление в адрес ИФНС России по городу Сургуту Ханты-Мансийского автономного округа – Югры информации о налогоплательщиках – получателях средств субсидий из бюджетов бюджетной системы Российской Федерации в рамках реализации национальных проектов, для последующего осуществления налогового контроля в отношении данных налогоплательщиков, да/нет</t>
  </si>
  <si>
    <t>количество заседаний, встреч, совещаний, проведенных с участием представителей Администрации города и территориальных органов федеральных (фискальных, правоохранительных, контролирующих) органов исполнительной власти по вопросам, касающимся скрытых форм оплаты труда, состояния задолженности по оплате труда, нарушения трудовых прав работников на территории города Сургута, ед.</t>
  </si>
  <si>
    <t>не менее 4</t>
  </si>
  <si>
    <t>Принять меры, направленные:
- на формирование положительного общественного мнения о малом и среднем предпринимательстве в целях стимулирования граждан к осуществлению такой деятельности;
- на совершенствование механизмов поддержки предпринимательства в целях поступления в запланированных объемах налогов на совокупный доход;
- на популяризацию института самозанятых граждан с применением налога на профессиональный доход</t>
  </si>
  <si>
    <t>управление инвестиций, развития предпринимательства и туризма</t>
  </si>
  <si>
    <t xml:space="preserve">проведение анализа эффективности осуществляемых мер поддержки и стимулирования субъектов предпринимательства, да/нет
</t>
  </si>
  <si>
    <t>процент исполнения налогов на совокупный доход (отношение фактических поступлений к первоначальным плановым показателям), % *</t>
  </si>
  <si>
    <t xml:space="preserve">Администрация города, департамент архитектуры и градостроительства, департамент имущественных и земельных отношений
</t>
  </si>
  <si>
    <t>Направлять на выплату прибыли, приходящейся на доли в уставных (складочных) капиталах хозяйственных товариществ и обществ, и (или) дивидендов по акциям, которые находятся в муниципальной собственности (100%), не менее 35% (по итогам предыдущего года)</t>
  </si>
  <si>
    <t>департамент имущественных и земельных отношений</t>
  </si>
  <si>
    <t>распоряжения Администрации города о решениях годового общего собрания участников общества с ограниченной ответственностью, акционеров акционерного общества</t>
  </si>
  <si>
    <t>количество хозяйственных товариществ и обществ, доли в уставных (складочных) капиталах или акции которых находятся в муниципальной собственности и для которых установлен норматив отчислений от чистой прибыли в бюджет города в размере не менее 35%, ед.</t>
  </si>
  <si>
    <t>Обеспечить привлечение средств в бюджет города от реализации муниципального имущества</t>
  </si>
  <si>
    <t>Администрация города, департамент имущественных и земельных отношений</t>
  </si>
  <si>
    <t>не менее 9</t>
  </si>
  <si>
    <t>Принять меры, направленные на выявление пользователей, использующих земельные участки и муниципальное имущество (в том числе для установки и эксплуатации рекламных конструкций) при отсутствии  правовых оснований, и взыскание оплаты за такое пользование</t>
  </si>
  <si>
    <t>контрольное управление, департамент имущественных и земельных отношений, департамент архитектуры и градостроительства, Администрация города</t>
  </si>
  <si>
    <t>Осуществлять контроль за исполнением поставщиками (подрядчиками, исполнителями) обязательств, предусмотренных муниципальными контрактами.</t>
  </si>
  <si>
    <t>Проводить  работу с главными администраторами доходов бюджета в рамках деятельности комиссии по мобилизации дополнительных доходов в местный бюджет с целью обеспечения поступлений доходов в бюджет города в запланированном объёме, качественного планирования бюджетных показателей по доходам, урегулирования дебиторской задолженности, выработки мероприятий по привлечению дополнительных доходов в местный бюджет</t>
  </si>
  <si>
    <t>Осуществлять мероприятия, направленные на увеличение налоговой базы по земельному налогу и налогу на имущество физических лиц, в том числе за счет выявления правообладателей ранее учтенных объектов недвижимости и направления сведений о правообладателях данных объектов недвижимости для внесения в Единый государственный реестр недвижимости</t>
  </si>
  <si>
    <t>Осуществлять мероприятия по повышению налоговой грамотности граждан в целях увеличения уровня собираемости налогов</t>
  </si>
  <si>
    <t>организация совместно с ИФНС России по г. Сургуту Ханты-Мансийского автономного округа - Югры информационных кампаний о необходимости, порядке и сроках уплаты имущественных налогов (транспортного, земельного налога и налога на имущество физических лиц), налога на доходы физических лиц, об изменениях, внесенных в решения Думы города о местных налогах, в том числе посредством размещения соответствующих информационных сообщений на официальном портале Администрации города, в средствах массовой информации и извещениях об оплате коммунальных услуг, да/нет;</t>
  </si>
  <si>
    <t>Осуществлять взаимодействие и  координацию деятельности Администрации города и территориальных органов федеральных (фискальных, правоохранительных, контролирующих) органов исполнительной власти по вопросам, касающимся скрытых форм оплаты труда, состояния задолженности по оплате труда, нарушения трудовых прав работников на территории города Сургута</t>
  </si>
  <si>
    <t>Принять меры, направленные на снижение просроченной дебиторской задолженности по неналоговым доходам бюджета города Сургута</t>
  </si>
  <si>
    <t xml:space="preserve">Обеспечить установление дифференцированных нормативов отчислений части прибыли муниципальных унитарных предприятий, остающейся после уплаты налогов и иных обязательных платежей, исходя из финансово-хозяйственной деятельности предприятий
</t>
  </si>
  <si>
    <t>Администрация города (департамент городского хозяйства)</t>
  </si>
  <si>
    <t>проект решения Думы города о нормативах отчислений части прибыли муниципальных унитарных предприятий в доход бюджета города Сургута</t>
  </si>
  <si>
    <t>отношение количества случаев нарушений неисполнения или ненадлежащее исполнение поставщиками (подрядчиками, исполнителями) обязательств, предусмотренных муниципальными контрактами по которым ведется претензионная работа, к общему количеству выявленных нарушений, % *</t>
  </si>
  <si>
    <t>увеличение количества плательщиков налога на профессиональный доход, % *</t>
  </si>
  <si>
    <t>установление (изменение) налоговых ставок и установление (изменение, сохранение, отмена) налоговых льгот по местным налогам и сборам, отвечающих критериям целесообразности и результативности (исходя из оценки соответствующих налоговых расходов (налоговых преференций)), а также учитывающих финансовые возможности муниципалитета, да/нет</t>
  </si>
  <si>
    <t>департамент финансов, департамент имущественных и земельных отношений, управление потребительского рынка и защиты прав потребителей (по мере обращения)</t>
  </si>
  <si>
    <t>Принимать участие в формировании и ведении Департаментом финансов Ханты-Мансийского автономного округа – Югры перечня объектов коммерческой недвижимости, соответствующих критериям статьи 378.2 Налогового кодекса Российской Федерации, в отношении которых налоговая база определяется как кадастровая стоимость и налогообложение осуществляется по ставке 2%:</t>
  </si>
  <si>
    <t>- проводить работу по самостоятельному выявлению объектов недвижимого имущества, соответствующих критериям статьи 378.2 Налогового кодекса Российской Федерации и подлежащих включению в Перечень объектов недвижимости, в отношении которых налоговая база определяется как кадастровая стоимость и налогообложение осуществляется по ставке 2%</t>
  </si>
  <si>
    <t>- проводить обследования зданий (строений, сооружений) и помещений для определения вида их фактического использования для целей налогообложения в порядке и в сроки, установленные Постановлением Правительства Ханты-Мансийского автономного округа – Югры</t>
  </si>
  <si>
    <t>- проводить анализ объектов недвижимого имущества, направленных Департаментом финансов Ханты-Мансийского автономного округа - Югры, на предмет соответствия (несоответствия) критериям статьи 378.2 Налогового кодекса Российской Федерации</t>
  </si>
  <si>
    <t>Обеспечить согласование (отказ в согласовании) полной или частичной замены дотаций на выравнивание бюджетной обеспеченности муниципальных районов (городских округов) дополнительными нормативами отчислений от налога на доходы физических лиц, исходя из возможности получения дополнительного дохода от трансфертозамещения (в случае согласования полной или частичной замены дотаций в связи с предполагаемым поступлением НДФЛ по дополнительным нормативам в большем объеме, чем доведенные объемы дотаций) либо сохранения в бюджете города доведенных объемов дотаций (в случае отказа в согласовании замены дотаций в связи с предполагаемым поступлением НДФЛ по дополнительным нормативам в меньшем объеме, чем доведенные объемы дотаций)</t>
  </si>
  <si>
    <t xml:space="preserve">доля взысканной просроченной дебиторской задолженности в объеме дебиторской задолженности, прогнозируемой к взысканию в текущем финансовом году и плановом периоде (значение прогнозируемой к взысканию задолженности принимается равным значениям, учитываемым при расчете прогнозируемых доходов при формировании проекта бюджета города), % *          </t>
  </si>
  <si>
    <t>наличие в рабочей группе межведомственной комиссии Ханты-Мансийского автономного округа -Югры по противодействию формированию просроченной задолженности по заработной плате в городе Сургуте,  представителей территориальных органов федеральных (фискальных, правоохранительных, контролирующих) органов исполнительной власти, да/нет</t>
  </si>
  <si>
    <t xml:space="preserve">рабочая группа межведомственной комиссии Ханты-Мансийского автономного округа -Югры по противодействию формированию просроченной задолженности по заработной плате в городе Сургуте </t>
  </si>
  <si>
    <t xml:space="preserve">департамент финансов, департамент архитектуры и градостроительства, контрольное управление, департамент имущественных и земельных отношений </t>
  </si>
  <si>
    <t>1.1</t>
  </si>
  <si>
    <t>1.2</t>
  </si>
  <si>
    <t>1.3</t>
  </si>
  <si>
    <t>1.4</t>
  </si>
  <si>
    <t>1.5</t>
  </si>
  <si>
    <t>1.6</t>
  </si>
  <si>
    <t>1.7</t>
  </si>
  <si>
    <t>1.8</t>
  </si>
  <si>
    <t>1.9</t>
  </si>
  <si>
    <t>1.10</t>
  </si>
  <si>
    <t>1.11</t>
  </si>
  <si>
    <t>1.12</t>
  </si>
  <si>
    <t>1.13</t>
  </si>
  <si>
    <t>1.14</t>
  </si>
  <si>
    <t>1.15</t>
  </si>
  <si>
    <t>1.16</t>
  </si>
  <si>
    <t>проект решения Думы города о согласовании (об отказе в согласовании) полной или частичной замены дотации на выравнивание бюджетной обеспеченности муниципальных районов (городских округов) дополнительными нормативами отчислений в бюджет города от налога на доходы физических лиц</t>
  </si>
  <si>
    <t>реализация в полном объеме плана мероприятий, направленных на снижение дебиторской задолженности по доходам бюджета города, утвержденного распоряжением Администрации города от 08.07.2013 № 2357, да/нет</t>
  </si>
  <si>
    <t>2. Направления оптимизации расходов бюджета городского округа Сургут Ханты-Мансийского автономного округа – Югры</t>
  </si>
  <si>
    <t>Итого по расходам, в том числе</t>
  </si>
  <si>
    <t>2.1.</t>
  </si>
  <si>
    <t>2.1. Осуществлять перераспределение бюджетных ассигнований и лимитов бюджетных обязательств по решению Бюджетной комиссии при Главе города на сумму экономии за счет средств местного бюджета, сложившейся свыше 400 тысяч рублей по одной закупке  по муниципальным контрактам, заключенным по результатам проведенных конкурентных закупок на поставку товаров, выполнение работ и оказание услуг для муниципальных нужд, а также по конкурентным закупкам муниципальных бюджетных и автономных учреждений за счет субсидии на иные цели                           и субсидии на осуществление капитальных вложений в объекты капитального строительства муниципальной собственности и приобретение объектов недвижимого имущества в муниципальную собственность</t>
  </si>
  <si>
    <t>департамент финансов  Администрации города</t>
  </si>
  <si>
    <t>протокол Бюджетной комиссии при Главе города</t>
  </si>
  <si>
    <t>доля бюджетных ассигнований и лимитов бюджетных обязательств в части средств местного бюджета, перераспределенных в результате экономии, сложившейся по итогам проведения конкурентных закупок, в общем объеме  лимитов бюджетных обязательств, доведенных в установленном порядке на осуществление закупок (без учета бюджетных инвестиций иным юридическим лицам, кроме бюджетных инвестиций в объекты капитального строительства), %</t>
  </si>
  <si>
    <t>не менее 0,8</t>
  </si>
  <si>
    <t>2.2.</t>
  </si>
  <si>
    <t>2.2. Осуществлять мероприятия по повышению энергетической эффективности в муниципальном секторе</t>
  </si>
  <si>
    <t>управление физической культуры и спорта Администрации города</t>
  </si>
  <si>
    <t>количество заключенных муниципальными учреждениями энергосервисных контрактов, ед.</t>
  </si>
  <si>
    <t>3. Направления по оптимизации объема муниципального долга бюджета городского округа Сургут Ханты-Мансийского автономного округа – Югры и расходов на его обслуживание</t>
  </si>
  <si>
    <t>Итого по муниципальному долгу, в том числе</t>
  </si>
  <si>
    <t>3.1.</t>
  </si>
  <si>
    <t xml:space="preserve">Обеспечить нахождение муниципального долга на безопасном уровне при формировании и исполнении бюджета города </t>
  </si>
  <si>
    <t>департамент финансов Администрации города</t>
  </si>
  <si>
    <t>отношение муниципального долга к доходам бюджета без учета безвозмездных поступлений и(или) поступлений налоговых доходов по дополнительным нормативам отчислений от налога на доходы физических лиц, %*</t>
  </si>
  <si>
    <t>не более 25</t>
  </si>
  <si>
    <t>Показатель оценивается по итогам года</t>
  </si>
  <si>
    <t>отношение годовой суммы платежей по погашению и обслуживанию муниципального долга, возникшего по состоянию на 1 января очередного финансового года, без учета платежей, направляемых на досрочное погашение долговых обязательств со сроками погашения после 1 января года, следующего за очередным финансовым годом, к общему объему налоговых, неналоговых доходов бюджета города Сургута и дотаций из бюджетов бюджетной системы Российской Федерации, %*</t>
  </si>
  <si>
    <t>не более 13</t>
  </si>
  <si>
    <t>отношение объема расходов на обслуживание муниципального долга к общему объему расходов бюджета города без учета расходов, осуществляемых за счет субвенций, %*</t>
  </si>
  <si>
    <t>не более 5,0</t>
  </si>
  <si>
    <t>№
п/п</t>
  </si>
  <si>
    <t>Наименование мероприятия</t>
  </si>
  <si>
    <t>Ответственный исполнитель</t>
  </si>
  <si>
    <t>Срок  реализации</t>
  </si>
  <si>
    <t xml:space="preserve">Проект нормативного правового акта или иной документ </t>
  </si>
  <si>
    <t>Целевой показатель</t>
  </si>
  <si>
    <t>Значение целевого показателя</t>
  </si>
  <si>
    <t>Бюджетный эффект от реализации мероприятий, 
тыс. рублей</t>
  </si>
  <si>
    <t>Полученный бюджетный эффект от реализации мероприятий на отчетную дату, 
тыс. рублей</t>
  </si>
  <si>
    <t>Обоснование неисполнения мероприятия</t>
  </si>
  <si>
    <t xml:space="preserve">Реквизиты муниципального правового акта, утвердившего план мероприятий: </t>
  </si>
  <si>
    <t>Дата: 12.01.2024</t>
  </si>
  <si>
    <t>Наименование: "Об обеспечении исполнения бюджета городского округа Сургут Ханты-Мансийского автономного округа - Югры"</t>
  </si>
  <si>
    <t>По предложению Главы города Сургута Думой города принято решение от 29.09.2025 № 892–VII ДГ «О замене дотации на выравнивание бюджетной обеспеченности муниципальных районов (городских округов) дополнительными нормативами отчислений от налога на доходы физических лиц на 2026 год и плановый период 2027-2028 годов». 
Бюджетный эффект оценивается по итогам года.</t>
  </si>
  <si>
    <t>Проведение данного мероприятия будет осуществлено в 4 квартале текущего года.</t>
  </si>
  <si>
    <t>Решением Думы города от 21.06.2024 № 604-VII ДГ "О нормативах отчислений части прибыли муниципальных унитарных предприятий в доход бюджета городского округа Сургут Ханты-Мансийского автономного округа - Югры" установлены нормативы отчислений части прибыли в отношении трех муниципальных унитарных предприятий в размере 15%.
За отчетный период в бюджет города поступили отчисления части прибыли муниципальных унитарных предприятий, остающейся после уплаты налогов и иных обязательных платежей, исходя из финансово-хозяйственной деятельности предприятий в размере 5 495,1 тыс. рублей.</t>
  </si>
  <si>
    <t xml:space="preserve">За отчетный период поступило в бюджет города неосновательного обогащения 15 500,1 тыс. рублей.
Целевой показатель оценивается по итогам года.
                                                                                             </t>
  </si>
  <si>
    <r>
      <t>По обращению Департамента финансов Ханты-Мансийского автономного округа - Югры членами рабочей группы в отчетном периоде проведены обследования фактического использования</t>
    </r>
    <r>
      <rPr>
        <sz val="14"/>
        <color rgb="FFFF0000"/>
        <rFont val="Times New Roman"/>
        <family val="1"/>
        <charset val="204"/>
      </rPr>
      <t xml:space="preserve"> </t>
    </r>
    <r>
      <rPr>
        <sz val="14"/>
        <rFont val="Times New Roman"/>
        <family val="1"/>
        <charset val="204"/>
      </rPr>
      <t>пяти</t>
    </r>
    <r>
      <rPr>
        <sz val="14"/>
        <color rgb="FFFF0000"/>
        <rFont val="Times New Roman"/>
        <family val="1"/>
        <charset val="204"/>
      </rPr>
      <t xml:space="preserve"> </t>
    </r>
    <r>
      <rPr>
        <sz val="14"/>
        <color theme="1"/>
        <rFont val="Times New Roman"/>
        <family val="1"/>
        <charset val="204"/>
      </rPr>
      <t>объектов недвижимости. По решению уполномоченного органа (Департамента финансов ХМАО - Югры) все объекты подлежат включению  в Перечень объектов недвижимого имущества, признаваемого объектом налогообложения, в отношении которых налоговая база определяется как кадастровая стоимость.</t>
    </r>
  </si>
  <si>
    <t>Сумма экономии, сложившаяся  по результатам проведения конкурентных закупок, в размере 86 135,9 тыс. руб. используется для финансового обеспечения безотлагательных расходов на основании решений Бюджетной комиссии при Главе города.</t>
  </si>
  <si>
    <t>В отчетном периоде в рамках двух заседаний комиссии проведена работа с главными администраторами доходов бюджета по следующим вопросам:
- о порядке проведения мероприятий налогового контроля для защиты интересов граждан и обеспечения соблюдения налоговых правил работодателями, в том числе по удержанию и перечислению НДФЛ в бюджет;
- о проводимой департаментом имущественных и земельных отношений Администрации города и МКУ «Казна городского хозяйства» работе по взысканию дебиторской задолженности по договорам найма муниципальных жилых помещений.</t>
  </si>
  <si>
    <t>Самостоятельно выявлено пять объектов недвижимости, соответствующих критериям статьи 378.2 Налогового кодекса Российской Федерации и подлежащих к включению в Перечень объектов недвижимости, в отношении которых налоговая база определяется как кадастровая стоимость и налогообложение осуществляется по ставке 2%.
Предложения направлены в адрес Департамента финансов ХМАО - Югры.</t>
  </si>
  <si>
    <t>Адресная работа с сотрудниками Администрации города и работниками муниципальных организаций города по урегулированию налоговой задолженности проводится на постоянной основе. По мере представления информации налоговым органом списки сотрудников-должников направляются руководителям структурных подразделений (организаций) для проведения профилактических бесед.</t>
  </si>
  <si>
    <t>Информация по исполнителям мероприятий, реализуемых в рамках национальных проектов на территории города Сургута, направляется в налоговый орган ежеквартально (письма от 07.04.2025 № 08-02-723/5, от 09.07.2025 № 08-02-1272/5; от 07.10.2025 № 08-02-1856/5).</t>
  </si>
  <si>
    <t>В рамках реализации комплекса процессных мероприятий «Популяризация предпринимательства» муниципальной программы «Развитие малого и среднего предпринимательства в городе Сургуте» (далее – муниципальная программа) осуществляется еженедельное консультирование и информирование субъектов малого и среднего предпринимательства (далее – МСП) о формах поддержки.
За отчетный период информационно-консультационная поддержка оказана 2 329  субъектам МСП. Также принято участие в серии мероприятий, проведенных ДЭР ХМАО – Югры и Фондом поддержки  «Мой бизнес». Кроме того, еженедельно по пятницам проводятся единые консультационные дни в формате «горячей линии» с привлечением структурных подразделений Администрации города. Финансовая поддержка предоставляется субъектам МСП, осуществляющим социально значимые (приоритетные) виды деятельности (в том числе деятельность в сфере социального предпринимательства), инновационным компаниям, предоставляются субсидии в целях финансового обеспечения затрат предпринимателям в производственной сфере. В период приема заявок на предоставление субсидий (с 18.04.2025 по 28.04.2025 и с 21.08.2025 по 31.08.2025) поступило 235 заявок, заключено 84 соглашения о предоставлении субсидий (в октябре также ожидается заключение соглашений).</t>
  </si>
  <si>
    <t>Показатель оценивается по итогам года.</t>
  </si>
  <si>
    <t>На постоянной основе проводится информационная работа по популяризации образа самозанятого, в том числе посредством проведения информационных и образовательных мероприятий для субъектов предпринимательства и лиц, планирующих начать свое дело. Разработаны и успешно реализуются меры  имущественной поддержки для физических лиц, применяющих специальный налоговый режим «Налог на профессиональный доход». На протяжении последних лет наблюдается стабильная положительная динамика количества самозанятых граждан. По состоянию на 30.09.2025 на территории города осуществляют деятельность 48 307 самозанятых.
Целевой показатель оценивается по итогам года.</t>
  </si>
  <si>
    <t>За отчетный период от ООО "Городской рынок", ООО "Западно-Сибирское агентство воздушных сообщений", АО "Комбинат школьного питания" в бюджет города поступило 18 079 тыс. рублей (в соответствии с распоряжениями Администрации города от 30.04.2025 № 2701; от 30.04.2025 № 2703; от 23.06.2025 № 3636).</t>
  </si>
  <si>
    <t>В отчетном периоде привлечено средств в бюджет города от реализации муниципального имущества в объеме 69 973,6 тыс. рублей (9,1 % в общем объеме неналоговых доходов).</t>
  </si>
  <si>
    <t>За отчетный период были выставлены требования по уплате неустоек (штрафов, пеней) за неисполнение или ненадлежащее исполнение поставщиками (подрядчиками, исполнителями) обязательств, предусмотренных муниципальными контрактами, в количестве 203 ед. Поступило в бюджет города 15 064,4 тыс. рублей (без учета объемов поступившей в бюджет города просроченной дебиторской задолженности, учитываемых по мероприятию 1.11).
Целевой показатель оценивается по итогам года.</t>
  </si>
  <si>
    <t>Значение целевого показа-теля на отчет-ную дату</t>
  </si>
  <si>
    <t>За отчетный период проведены 4 заседания рабочей группы по ликвидации задолженности по заработной плате, обеспечению соблюдения трудовых прав работников в городе Сургуте с рассмотрением 9 организаций, имеющих задолженность по заработной плате перед работниками.
Кроме того, в рамках мониторинга межведомственного взаимодействия по предупреждению возникновения задолженности по заработной плате рассмотрены 8 работодателей по списку Департамента труда и занятости населения ХМАО - Югры, имеющих задолженность по налогам и сборам.</t>
  </si>
  <si>
    <t>протоколы заседаний рабочей группы межведомственной комиссии Ханты-Мансийского автономного округа - Югры по противодействию формированию просроченной задолженности по заработной плате в городе Сургуте,  встреч, совещаний</t>
  </si>
  <si>
    <t>Информация по исполнению плана мероприятий по мобилизации доходов, оптимизации расходов и сокращению муниципального долга бюджета городского округа Сургут Ханты-Мансийского автономного округа - Югры за 9 месяцев 2025 года</t>
  </si>
  <si>
    <t>Исходя из критериев целесообразности и результативности, а также с учетом финансовых возможностей муниципалитета на рассмотрение Думы города вынесены 3 предложения:
1) установление налоговых льгот в виде освобождения от уплаты земельного налога участников СВО и членов их семей;
2) установление налоговой льготы для инвесторов в отношении земельных участков, в границах которых осуществляется строительство объектов спорта;
3) исключение нормы о налоговой льготе по земельному налогу, прекратившей свое действие (с приложением обоснования об отсутствии целесообразности и результативности ее продления).
Результаты реализации данного мероприятия будут сформированы в 4 квартале текущего года.</t>
  </si>
  <si>
    <t>В целях формирования Перечня объектов недвижимого имущества, отвечающих критериям статьи 378.2 Налогового кодекса Российской Федерации, в отчетном периоде проанализировано 163 объекта на предмет возможного включения в Перечень.
Результаты анализа направлены в адрес Департамента финансов ХМАО - Югры в установленный срок.</t>
  </si>
  <si>
    <t>В отчетном периоде зарегистрировано право собственности на 1 278 объектов недвижимости правообладателями самостоятельно. В отношении 39 объектов недвижимости специалистами Администрации города внесены  в ЕГРН сведения о правообладателях ранее учтенных объектов недвижимости</t>
  </si>
  <si>
    <t>В отчетном периоде в Администрации города проведено 2 заседания комиссии по мобилизации дополнительных доходов в местный бюджет, а также представителями Администрации города принято участие в 1 расширенном заседании комиссии по вопросу урегулирования задолженности по налогам и сборам при ИФНС России по г. Сургуту. Всего было приглашено 83 налогоплательщика, имеющих задолженность по налогам. По итогам заседаний объем погашенной (урегулированной) задолженности на 01.10.2025 составил 18 121,3 тыс. рублей.</t>
  </si>
  <si>
    <t xml:space="preserve">В целях информировании налогоплательщиков о необходимости уплаты имущественных налогов (транспортного, земельного налогов, налога на имущество физических лиц) за 2024 год материалы, предоставленные ИФНС России по г. Сургуту ХМАО - Югры, направлены в средства массовой информации для опубликования, а также размещены в социальных сетях Администрации города и на официальном портале Администрации города.
</t>
  </si>
  <si>
    <r>
      <t>В отчетном периоде ответственными исполнителями проведены следующие мероприятия по взысканию задолженности:
1. По арендной плате - проведено 3 заседания рабочих групп по контролю за поступлением арендных платежей, направлено 559  претензий о погашении задолженности по арендной плате, пени, фактическому пользованию муниципальным имуществом  (погашено 21 021,2 тыс. рублей).
2. За найм муниципальных жилых помещений - проведено 8 заседаний рабочей группы, приглашено 409 нанимателей; направлено 426 уведомлений (претензий); направлено 574 заявления о выдаче судебных приказов (погашено 2 998,4 тыс. рублей).
3. По договорам купли-продажи имущества (жилых помещений) - направлено 30 претензий, приняты решения суда, нереальная к взысканию задолженность включена в реестр требований кредиторов (погашено 124,6 тыс. рублей).
4. По денежным взысканиям (штрафам, пеням), доходам от компенсации затрат бюджета города, плате за нестационарные торговые объекты, доходам от возврата организациями остатков субсидий прошлых лет, предоставленных за счет средств местного бюджета - велась претензионная работа, осуществлялось взаимодействие с отделением судебных приставов по г. Сургуту в рамках исполнительных производств (</t>
    </r>
    <r>
      <rPr>
        <sz val="14"/>
        <rFont val="Times New Roman"/>
        <family val="1"/>
        <charset val="204"/>
      </rPr>
      <t>погашено 32 540,2 тыс. рублей,</t>
    </r>
    <r>
      <rPr>
        <sz val="14"/>
        <color theme="1"/>
        <rFont val="Times New Roman"/>
        <family val="1"/>
        <charset val="204"/>
      </rPr>
      <t xml:space="preserve"> из них по доходам от денежных взысканий (штрафов, пеней) -</t>
    </r>
    <r>
      <rPr>
        <sz val="14"/>
        <rFont val="Times New Roman"/>
        <family val="1"/>
        <charset val="204"/>
      </rPr>
      <t xml:space="preserve"> 18 702,5 тыс. рублей, по доходам от компенсации затрат бюджета города - 12 090,0 тыс. рублей).
Целевой показатель оценивается по итогам года.</t>
    </r>
  </si>
  <si>
    <t xml:space="preserve">Муниципальными учреждениями города заключено 3 энергосервисных договора (контракта). Запланированный бюджетный эффект планируется к достижению до конца текущего года. </t>
  </si>
  <si>
    <t>№ 176 (в редакции от 14.05.2024 № 2395, 06.06.2024 № 2906, 09.12.2024 № 6520, 13.02.2025 № 688, 08.07.2025 № 3435)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</si>
</sst>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_р_._-;\-* #,##0_р_._-;_-* &quot;-&quot;_р_._-;_-@_-"/>
  </numFmts>
  <fonts count="7" x14ac:knownFonts="1">
    <font>
      <sz val="11"/>
      <color theme="1"/>
      <name val="Calibri"/>
      <family val="2"/>
      <scheme val="minor"/>
    </font>
    <font>
      <sz val="14"/>
      <color theme="1"/>
      <name val="Times New Roman"/>
      <family val="1"/>
      <charset val="204"/>
    </font>
    <font>
      <sz val="18"/>
      <color theme="1"/>
      <name val="Times New Roman"/>
      <family val="1"/>
      <charset val="204"/>
    </font>
    <font>
      <sz val="14"/>
      <name val="Times New Roman"/>
      <family val="1"/>
      <charset val="204"/>
    </font>
    <font>
      <sz val="16"/>
      <color theme="1"/>
      <name val="Times New Roman"/>
      <family val="1"/>
      <charset val="204"/>
    </font>
    <font>
      <sz val="14"/>
      <color rgb="FFFF0000"/>
      <name val="Times New Roman"/>
      <family val="1"/>
      <charset val="204"/>
    </font>
    <font>
      <sz val="11"/>
      <name val="Calibri"/>
      <family val="2"/>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s>
  <cellStyleXfs count="1">
    <xf numFmtId="0" fontId="0" fillId="0" borderId="0"/>
  </cellStyleXfs>
  <cellXfs count="150">
    <xf numFmtId="0" fontId="0" fillId="0" borderId="0" xfId="0"/>
    <xf numFmtId="0" fontId="1" fillId="0" borderId="0" xfId="0" applyFont="1" applyFill="1" applyAlignment="1">
      <alignment horizontal="center" vertical="top" wrapText="1"/>
    </xf>
    <xf numFmtId="49" fontId="1" fillId="0" borderId="0" xfId="0" applyNumberFormat="1" applyFont="1" applyFill="1" applyAlignment="1">
      <alignment horizontal="justify" vertical="top" wrapText="1"/>
    </xf>
    <xf numFmtId="0" fontId="1" fillId="0" borderId="0" xfId="0" applyFont="1" applyFill="1" applyAlignment="1">
      <alignment horizontal="center" wrapText="1"/>
    </xf>
    <xf numFmtId="0" fontId="1" fillId="0" borderId="0" xfId="0" applyFont="1" applyFill="1" applyAlignment="1">
      <alignment horizontal="justify" wrapText="1"/>
    </xf>
    <xf numFmtId="0" fontId="1" fillId="0" borderId="0" xfId="0" applyFont="1" applyFill="1" applyAlignment="1">
      <alignment wrapText="1"/>
    </xf>
    <xf numFmtId="0" fontId="1" fillId="0" borderId="0" xfId="0" applyFont="1" applyFill="1" applyAlignment="1">
      <alignment horizontal="left" vertical="top" wrapText="1"/>
    </xf>
    <xf numFmtId="0" fontId="1" fillId="0" borderId="0" xfId="0" applyFont="1" applyFill="1" applyAlignment="1">
      <alignment horizontal="center"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1" fillId="0" borderId="0" xfId="0" applyFont="1" applyFill="1" applyAlignment="1">
      <alignment horizontal="left" vertical="center" wrapText="1"/>
    </xf>
    <xf numFmtId="0" fontId="1" fillId="0" borderId="0" xfId="0" applyFont="1" applyFill="1" applyAlignment="1">
      <alignment horizontal="left" vertical="top" wrapText="1"/>
    </xf>
    <xf numFmtId="164" fontId="1" fillId="0" borderId="0" xfId="0" applyNumberFormat="1" applyFont="1" applyFill="1" applyAlignment="1">
      <alignment horizontal="left" vertical="center" wrapText="1"/>
    </xf>
    <xf numFmtId="164" fontId="1" fillId="0" borderId="1" xfId="0" applyNumberFormat="1" applyFont="1" applyFill="1" applyBorder="1" applyAlignment="1">
      <alignment horizontal="left" vertical="top" wrapText="1" indent="1"/>
    </xf>
    <xf numFmtId="49" fontId="1" fillId="0" borderId="2" xfId="0" applyNumberFormat="1" applyFont="1" applyFill="1" applyBorder="1" applyAlignment="1">
      <alignment horizontal="left" vertical="top" wrapText="1" indent="1"/>
    </xf>
    <xf numFmtId="0" fontId="1" fillId="0" borderId="1" xfId="0" applyFont="1" applyFill="1" applyBorder="1" applyAlignment="1">
      <alignment horizontal="left" vertical="top" wrapText="1" indent="1"/>
    </xf>
    <xf numFmtId="0" fontId="1" fillId="0" borderId="2" xfId="0" applyNumberFormat="1" applyFont="1" applyFill="1" applyBorder="1" applyAlignment="1">
      <alignment horizontal="left" vertical="top" wrapText="1" indent="1"/>
    </xf>
    <xf numFmtId="49" fontId="1" fillId="0" borderId="1" xfId="0" applyNumberFormat="1" applyFont="1" applyFill="1" applyBorder="1" applyAlignment="1">
      <alignment horizontal="left" vertical="top" wrapText="1" indent="1"/>
    </xf>
    <xf numFmtId="0" fontId="1" fillId="0" borderId="2" xfId="0" applyFont="1" applyFill="1" applyBorder="1" applyAlignment="1">
      <alignment horizontal="left" vertical="top" wrapText="1" indent="1"/>
    </xf>
    <xf numFmtId="49" fontId="1" fillId="0" borderId="9" xfId="0" applyNumberFormat="1" applyFont="1" applyFill="1" applyBorder="1" applyAlignment="1">
      <alignment horizontal="left" vertical="top" wrapText="1" indent="1"/>
    </xf>
    <xf numFmtId="49" fontId="1" fillId="0" borderId="4" xfId="0" applyNumberFormat="1" applyFont="1" applyFill="1" applyBorder="1" applyAlignment="1">
      <alignment horizontal="left" vertical="top" wrapText="1" indent="1"/>
    </xf>
    <xf numFmtId="0" fontId="1" fillId="0" borderId="4" xfId="0" applyFont="1" applyFill="1" applyBorder="1" applyAlignment="1">
      <alignment horizontal="left" vertical="top" wrapText="1" indent="1"/>
    </xf>
    <xf numFmtId="0" fontId="1" fillId="0" borderId="6" xfId="0" applyFont="1" applyFill="1" applyBorder="1" applyAlignment="1">
      <alignment horizontal="left" vertical="top" wrapText="1" indent="1"/>
    </xf>
    <xf numFmtId="49" fontId="1" fillId="0" borderId="6" xfId="0" applyNumberFormat="1" applyFont="1" applyFill="1" applyBorder="1" applyAlignment="1">
      <alignment horizontal="left" vertical="top" wrapText="1" indent="1"/>
    </xf>
    <xf numFmtId="0" fontId="1" fillId="0" borderId="7" xfId="0" applyFont="1" applyFill="1" applyBorder="1" applyAlignment="1">
      <alignment horizontal="left" vertical="top" wrapText="1" indent="1"/>
    </xf>
    <xf numFmtId="49" fontId="1" fillId="0" borderId="7" xfId="0" applyNumberFormat="1" applyFont="1" applyFill="1" applyBorder="1" applyAlignment="1">
      <alignment horizontal="left" vertical="top" wrapText="1" indent="1"/>
    </xf>
    <xf numFmtId="49" fontId="1" fillId="0" borderId="10" xfId="0" applyNumberFormat="1" applyFont="1" applyFill="1" applyBorder="1" applyAlignment="1">
      <alignment horizontal="left" vertical="top" wrapText="1" indent="1"/>
    </xf>
    <xf numFmtId="49" fontId="1" fillId="0" borderId="11" xfId="0" applyNumberFormat="1" applyFont="1" applyFill="1" applyBorder="1" applyAlignment="1">
      <alignment horizontal="left" vertical="top" wrapText="1" indent="1"/>
    </xf>
    <xf numFmtId="0" fontId="1" fillId="0" borderId="14" xfId="0" applyFont="1" applyFill="1" applyBorder="1" applyAlignment="1">
      <alignment horizontal="left" vertical="top" wrapText="1" indent="1"/>
    </xf>
    <xf numFmtId="0" fontId="1" fillId="0" borderId="10" xfId="0" applyFont="1" applyFill="1" applyBorder="1" applyAlignment="1">
      <alignment horizontal="left" vertical="top" wrapText="1" indent="1"/>
    </xf>
    <xf numFmtId="3" fontId="1" fillId="0" borderId="10" xfId="0" applyNumberFormat="1" applyFont="1" applyFill="1" applyBorder="1" applyAlignment="1">
      <alignment horizontal="left" vertical="top" wrapText="1" indent="1"/>
    </xf>
    <xf numFmtId="0" fontId="2" fillId="0" borderId="0" xfId="0" applyFont="1" applyFill="1" applyAlignment="1">
      <alignment horizontal="left" vertical="top" wrapText="1"/>
    </xf>
    <xf numFmtId="49" fontId="1" fillId="0" borderId="0" xfId="0" applyNumberFormat="1" applyFont="1" applyFill="1" applyBorder="1" applyAlignment="1">
      <alignment horizontal="left" vertical="top" wrapText="1" indent="1"/>
    </xf>
    <xf numFmtId="0" fontId="1" fillId="0" borderId="0" xfId="0" applyFont="1" applyFill="1" applyBorder="1" applyAlignment="1">
      <alignment horizontal="left" vertical="top" wrapText="1" indent="1"/>
    </xf>
    <xf numFmtId="164" fontId="1" fillId="0" borderId="0" xfId="0" applyNumberFormat="1" applyFont="1" applyFill="1" applyBorder="1" applyAlignment="1">
      <alignment horizontal="left" vertical="top" wrapText="1" indent="1"/>
    </xf>
    <xf numFmtId="164" fontId="1" fillId="0" borderId="1" xfId="0" applyNumberFormat="1" applyFont="1" applyFill="1" applyBorder="1" applyAlignment="1">
      <alignment horizontal="justify" vertical="top" wrapText="1"/>
    </xf>
    <xf numFmtId="0" fontId="1" fillId="0" borderId="1" xfId="0" applyFont="1" applyFill="1" applyBorder="1" applyAlignment="1">
      <alignment horizontal="center" vertical="center" wrapText="1"/>
    </xf>
    <xf numFmtId="164" fontId="1" fillId="0" borderId="0" xfId="0" applyNumberFormat="1" applyFont="1" applyFill="1" applyAlignment="1">
      <alignment horizontal="center" vertical="top" wrapText="1"/>
    </xf>
    <xf numFmtId="164" fontId="1" fillId="0" borderId="1" xfId="0" applyNumberFormat="1" applyFont="1" applyFill="1" applyBorder="1" applyAlignment="1">
      <alignment horizontal="center" vertical="center" wrapText="1"/>
    </xf>
    <xf numFmtId="49" fontId="1" fillId="0" borderId="4" xfId="0" applyNumberFormat="1" applyFont="1" applyFill="1" applyBorder="1" applyAlignment="1">
      <alignment horizontal="justify" vertical="top" wrapText="1"/>
    </xf>
    <xf numFmtId="0" fontId="1" fillId="0" borderId="4" xfId="0" applyFont="1" applyFill="1" applyBorder="1" applyAlignment="1">
      <alignment horizontal="justify" vertical="top" wrapText="1"/>
    </xf>
    <xf numFmtId="0" fontId="1" fillId="0" borderId="3" xfId="0" applyFont="1" applyBorder="1" applyAlignment="1">
      <alignment horizontal="justify" vertical="top" wrapText="1"/>
    </xf>
    <xf numFmtId="164" fontId="1" fillId="0" borderId="4" xfId="0" applyNumberFormat="1" applyFont="1" applyFill="1" applyBorder="1" applyAlignment="1">
      <alignment horizontal="justify" vertical="top" wrapText="1"/>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2" fontId="3" fillId="2" borderId="1" xfId="0" applyNumberFormat="1" applyFont="1" applyFill="1" applyBorder="1" applyAlignment="1">
      <alignment horizontal="justify" vertical="top" wrapText="1"/>
    </xf>
    <xf numFmtId="164" fontId="1" fillId="2" borderId="8" xfId="0" applyNumberFormat="1" applyFont="1" applyFill="1" applyBorder="1" applyAlignment="1">
      <alignment horizontal="center" vertical="top" wrapText="1"/>
    </xf>
    <xf numFmtId="2" fontId="1" fillId="2" borderId="1" xfId="0" applyNumberFormat="1" applyFont="1" applyFill="1" applyBorder="1" applyAlignment="1">
      <alignment horizontal="justify" vertical="top" wrapText="1"/>
    </xf>
    <xf numFmtId="0" fontId="1" fillId="2" borderId="1" xfId="0" applyFont="1" applyFill="1" applyBorder="1" applyAlignment="1">
      <alignment horizontal="left" vertical="top" wrapText="1"/>
    </xf>
    <xf numFmtId="0" fontId="1" fillId="2" borderId="1" xfId="0" applyFont="1" applyFill="1" applyBorder="1" applyAlignment="1">
      <alignment horizontal="justify" vertical="top" wrapText="1"/>
    </xf>
    <xf numFmtId="164" fontId="1" fillId="2" borderId="1" xfId="0" applyNumberFormat="1" applyFont="1" applyFill="1" applyBorder="1" applyAlignment="1">
      <alignment horizontal="justify" vertical="top" wrapText="1"/>
    </xf>
    <xf numFmtId="2" fontId="1" fillId="2" borderId="2" xfId="0" applyNumberFormat="1" applyFont="1" applyFill="1" applyBorder="1" applyAlignment="1">
      <alignment horizontal="justify" vertical="top" wrapText="1"/>
    </xf>
    <xf numFmtId="0" fontId="1" fillId="2" borderId="5" xfId="0" applyFont="1" applyFill="1" applyBorder="1" applyAlignment="1">
      <alignment horizontal="left" vertical="top" wrapText="1"/>
    </xf>
    <xf numFmtId="164" fontId="3" fillId="2" borderId="8" xfId="0" applyNumberFormat="1" applyFont="1" applyFill="1" applyBorder="1" applyAlignment="1">
      <alignment horizontal="center" vertical="top" wrapText="1"/>
    </xf>
    <xf numFmtId="2" fontId="3" fillId="0" borderId="1" xfId="0" applyNumberFormat="1" applyFont="1" applyFill="1" applyBorder="1" applyAlignment="1">
      <alignment horizontal="justify" vertical="center" wrapText="1"/>
    </xf>
    <xf numFmtId="164" fontId="3" fillId="0" borderId="8" xfId="0" applyNumberFormat="1" applyFont="1" applyFill="1" applyBorder="1" applyAlignment="1">
      <alignment horizontal="center" vertical="top" wrapText="1"/>
    </xf>
    <xf numFmtId="2" fontId="3" fillId="0" borderId="1" xfId="0" applyNumberFormat="1" applyFont="1" applyFill="1" applyBorder="1" applyAlignment="1">
      <alignment horizontal="justify" vertical="top" wrapText="1"/>
    </xf>
    <xf numFmtId="0" fontId="3" fillId="0" borderId="1" xfId="0" applyFont="1" applyFill="1" applyBorder="1" applyAlignment="1">
      <alignment horizontal="justify" vertical="top" wrapText="1"/>
    </xf>
    <xf numFmtId="0" fontId="3" fillId="0" borderId="1" xfId="0" applyFont="1" applyFill="1" applyBorder="1" applyAlignment="1">
      <alignment horizontal="center" vertical="top" wrapText="1"/>
    </xf>
    <xf numFmtId="165" fontId="3" fillId="0" borderId="1" xfId="0" applyNumberFormat="1" applyFont="1" applyFill="1" applyBorder="1" applyAlignment="1">
      <alignment vertical="top" wrapText="1"/>
    </xf>
    <xf numFmtId="0" fontId="1" fillId="0" borderId="2" xfId="0" applyFont="1" applyFill="1" applyBorder="1" applyAlignment="1">
      <alignment horizontal="center" vertical="top" wrapText="1"/>
    </xf>
    <xf numFmtId="0" fontId="2" fillId="0" borderId="0" xfId="0" applyFont="1" applyFill="1" applyAlignment="1">
      <alignment horizontal="center" vertical="top" wrapText="1"/>
    </xf>
    <xf numFmtId="164" fontId="1" fillId="0" borderId="1" xfId="0" applyNumberFormat="1" applyFont="1" applyFill="1" applyBorder="1" applyAlignment="1">
      <alignment horizontal="center" vertical="top" wrapText="1"/>
    </xf>
    <xf numFmtId="3" fontId="1" fillId="0" borderId="2" xfId="0" applyNumberFormat="1"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49" fontId="1" fillId="0" borderId="2" xfId="0" applyNumberFormat="1" applyFont="1" applyFill="1" applyBorder="1" applyAlignment="1">
      <alignment horizontal="center" vertical="top" wrapText="1"/>
    </xf>
    <xf numFmtId="49" fontId="1" fillId="0" borderId="4"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3" fontId="1" fillId="0" borderId="10" xfId="0" applyNumberFormat="1" applyFont="1" applyFill="1" applyBorder="1" applyAlignment="1">
      <alignment horizontal="center" vertical="top" wrapText="1"/>
    </xf>
    <xf numFmtId="49" fontId="1" fillId="0" borderId="7" xfId="0" applyNumberFormat="1" applyFont="1" applyFill="1" applyBorder="1" applyAlignment="1">
      <alignment horizontal="center" vertical="top" wrapText="1"/>
    </xf>
    <xf numFmtId="0" fontId="1" fillId="0" borderId="3" xfId="0" applyFont="1" applyBorder="1" applyAlignment="1">
      <alignment horizontal="center" vertical="top" wrapText="1"/>
    </xf>
    <xf numFmtId="164" fontId="1" fillId="0" borderId="2" xfId="0" applyNumberFormat="1" applyFont="1" applyFill="1" applyBorder="1" applyAlignment="1">
      <alignment horizontal="center" vertical="top" wrapText="1"/>
    </xf>
    <xf numFmtId="0" fontId="1" fillId="0" borderId="4" xfId="0" applyFont="1" applyBorder="1" applyAlignment="1">
      <alignment horizontal="center" vertical="top" wrapText="1"/>
    </xf>
    <xf numFmtId="0" fontId="1" fillId="0" borderId="1" xfId="0" applyNumberFormat="1" applyFont="1" applyFill="1" applyBorder="1" applyAlignment="1">
      <alignment horizontal="center" vertical="top" wrapText="1"/>
    </xf>
    <xf numFmtId="0" fontId="1" fillId="2" borderId="9" xfId="0" applyFont="1" applyFill="1" applyBorder="1" applyAlignment="1">
      <alignment horizontal="center" vertical="center" wrapText="1"/>
    </xf>
    <xf numFmtId="0" fontId="3" fillId="0" borderId="9" xfId="0" applyFont="1" applyFill="1" applyBorder="1" applyAlignment="1">
      <alignment horizontal="center" vertical="center" wrapText="1"/>
    </xf>
    <xf numFmtId="165" fontId="3" fillId="0" borderId="8"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164" fontId="1" fillId="0" borderId="4" xfId="0" applyNumberFormat="1" applyFont="1" applyFill="1" applyBorder="1" applyAlignment="1">
      <alignment horizontal="center" vertical="top" wrapText="1"/>
    </xf>
    <xf numFmtId="164" fontId="1" fillId="0" borderId="6" xfId="0" applyNumberFormat="1" applyFont="1" applyFill="1" applyBorder="1" applyAlignment="1">
      <alignment horizontal="center" vertical="top" wrapText="1"/>
    </xf>
    <xf numFmtId="164" fontId="1" fillId="0" borderId="10" xfId="0" applyNumberFormat="1" applyFont="1" applyFill="1" applyBorder="1" applyAlignment="1">
      <alignment horizontal="center" vertical="top" wrapText="1"/>
    </xf>
    <xf numFmtId="164" fontId="1" fillId="0" borderId="7" xfId="0" applyNumberFormat="1" applyFont="1" applyFill="1" applyBorder="1" applyAlignment="1">
      <alignment horizontal="center" vertical="top" wrapText="1"/>
    </xf>
    <xf numFmtId="49" fontId="1" fillId="0" borderId="10" xfId="0" applyNumberFormat="1" applyFont="1" applyFill="1" applyBorder="1" applyAlignment="1">
      <alignment horizontal="center" vertical="top" wrapText="1"/>
    </xf>
    <xf numFmtId="164" fontId="1" fillId="0" borderId="12" xfId="0" applyNumberFormat="1" applyFont="1" applyFill="1" applyBorder="1" applyAlignment="1">
      <alignment horizontal="center" vertical="top" wrapText="1"/>
    </xf>
    <xf numFmtId="0" fontId="1" fillId="0" borderId="6" xfId="0" applyFont="1" applyFill="1" applyBorder="1" applyAlignment="1">
      <alignment horizontal="center" vertical="top" wrapText="1"/>
    </xf>
    <xf numFmtId="49" fontId="1" fillId="0" borderId="3" xfId="0" applyNumberFormat="1" applyFont="1" applyFill="1" applyBorder="1" applyAlignment="1">
      <alignment horizontal="center" vertical="top" wrapText="1"/>
    </xf>
    <xf numFmtId="0" fontId="1" fillId="0" borderId="10" xfId="0" applyFont="1" applyFill="1" applyBorder="1" applyAlignment="1">
      <alignment horizontal="center" vertical="top" wrapText="1"/>
    </xf>
    <xf numFmtId="0" fontId="1" fillId="0" borderId="7"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4" xfId="0" applyFont="1" applyBorder="1" applyAlignment="1">
      <alignment horizontal="left" vertical="top" wrapText="1"/>
    </xf>
    <xf numFmtId="164" fontId="1" fillId="0" borderId="2" xfId="0" applyNumberFormat="1" applyFont="1" applyFill="1" applyBorder="1" applyAlignment="1">
      <alignment horizontal="center" vertical="top" wrapText="1"/>
    </xf>
    <xf numFmtId="0" fontId="1" fillId="0" borderId="4" xfId="0" applyFont="1" applyFill="1" applyBorder="1" applyAlignment="1">
      <alignment horizontal="left" vertical="top" wrapText="1" indent="1"/>
    </xf>
    <xf numFmtId="164" fontId="1" fillId="0" borderId="2" xfId="0" applyNumberFormat="1" applyFont="1" applyFill="1" applyBorder="1" applyAlignment="1">
      <alignment horizontal="justify" vertical="top" wrapText="1"/>
    </xf>
    <xf numFmtId="164" fontId="3" fillId="0" borderId="2" xfId="0" applyNumberFormat="1" applyFont="1" applyFill="1" applyBorder="1" applyAlignment="1">
      <alignment horizontal="justify" vertical="top" wrapText="1"/>
    </xf>
    <xf numFmtId="49" fontId="1" fillId="0" borderId="4" xfId="0" applyNumberFormat="1" applyFont="1" applyFill="1" applyBorder="1" applyAlignment="1">
      <alignment horizontal="left" vertical="top" wrapText="1" indent="1"/>
    </xf>
    <xf numFmtId="49" fontId="1" fillId="0" borderId="3" xfId="0" applyNumberFormat="1" applyFont="1" applyFill="1" applyBorder="1" applyAlignment="1">
      <alignment horizontal="left" vertical="top" wrapText="1" indent="1"/>
    </xf>
    <xf numFmtId="49" fontId="1" fillId="0" borderId="2" xfId="0" applyNumberFormat="1" applyFont="1" applyFill="1" applyBorder="1" applyAlignment="1">
      <alignment horizontal="left" vertical="top" wrapText="1" indent="1"/>
    </xf>
    <xf numFmtId="0" fontId="1" fillId="0" borderId="3" xfId="0" applyFont="1" applyFill="1" applyBorder="1" applyAlignment="1">
      <alignment horizontal="left" vertical="top" wrapText="1" indent="1"/>
    </xf>
    <xf numFmtId="49" fontId="1" fillId="2" borderId="1" xfId="0" applyNumberFormat="1" applyFont="1" applyFill="1" applyBorder="1" applyAlignment="1">
      <alignment horizontal="center" vertical="top" wrapText="1"/>
    </xf>
    <xf numFmtId="49" fontId="4" fillId="0" borderId="0" xfId="0" applyNumberFormat="1" applyFont="1" applyFill="1" applyAlignment="1">
      <alignment horizontal="center" vertical="center" wrapText="1"/>
    </xf>
    <xf numFmtId="0" fontId="4" fillId="0" borderId="0" xfId="0" applyFont="1" applyAlignment="1">
      <alignment horizontal="center" vertical="center" wrapText="1"/>
    </xf>
    <xf numFmtId="0" fontId="1" fillId="0" borderId="0" xfId="0" applyFont="1" applyFill="1" applyAlignment="1">
      <alignment horizontal="left" vertical="top" wrapText="1"/>
    </xf>
    <xf numFmtId="0" fontId="0" fillId="0" borderId="0" xfId="0" applyAlignment="1">
      <alignment horizontal="left" vertical="top" wrapText="1"/>
    </xf>
    <xf numFmtId="0" fontId="1" fillId="2" borderId="1" xfId="0" applyFont="1" applyFill="1" applyBorder="1" applyAlignment="1">
      <alignment horizontal="center" vertical="top" wrapText="1"/>
    </xf>
    <xf numFmtId="0" fontId="1" fillId="0" borderId="8" xfId="0" applyFont="1" applyFill="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3" fillId="2" borderId="1" xfId="0" applyFont="1" applyFill="1" applyBorder="1" applyAlignment="1">
      <alignment horizontal="center" vertical="top" wrapText="1"/>
    </xf>
    <xf numFmtId="0" fontId="1" fillId="0" borderId="2" xfId="0" applyFont="1" applyFill="1" applyBorder="1" applyAlignment="1">
      <alignment horizontal="left" vertical="top" wrapText="1" indent="1"/>
    </xf>
    <xf numFmtId="49" fontId="1" fillId="0" borderId="4" xfId="0" applyNumberFormat="1" applyFont="1" applyBorder="1" applyAlignment="1">
      <alignment horizontal="left" vertical="top" wrapText="1" indent="1"/>
    </xf>
    <xf numFmtId="0" fontId="0" fillId="0" borderId="3" xfId="0" applyBorder="1" applyAlignment="1">
      <alignment horizontal="left" vertical="top" wrapText="1" indent="1"/>
    </xf>
    <xf numFmtId="0" fontId="1" fillId="0" borderId="4" xfId="0" applyFont="1" applyBorder="1" applyAlignment="1">
      <alignment horizontal="left" vertical="top" wrapText="1" indent="1"/>
    </xf>
    <xf numFmtId="0" fontId="1" fillId="0" borderId="4" xfId="0" applyFont="1" applyFill="1" applyBorder="1" applyAlignment="1">
      <alignment horizontal="left" vertical="top" wrapText="1" indent="1"/>
    </xf>
    <xf numFmtId="0" fontId="1" fillId="0" borderId="5" xfId="0" applyFont="1" applyFill="1" applyBorder="1" applyAlignment="1">
      <alignment horizontal="left" vertical="top" wrapText="1" indent="1"/>
    </xf>
    <xf numFmtId="0" fontId="1" fillId="0" borderId="1" xfId="0" applyFont="1" applyFill="1" applyBorder="1" applyAlignment="1">
      <alignment horizontal="left" vertical="top" wrapText="1" indent="1"/>
    </xf>
    <xf numFmtId="164" fontId="1" fillId="0" borderId="2" xfId="0" applyNumberFormat="1" applyFont="1" applyFill="1" applyBorder="1" applyAlignment="1">
      <alignment horizontal="center" vertical="top" wrapText="1"/>
    </xf>
    <xf numFmtId="164" fontId="1" fillId="0" borderId="3" xfId="0" applyNumberFormat="1" applyFont="1" applyFill="1" applyBorder="1" applyAlignment="1">
      <alignment horizontal="center" vertical="top" wrapText="1"/>
    </xf>
    <xf numFmtId="0" fontId="1" fillId="0" borderId="2" xfId="0" applyFont="1" applyFill="1" applyBorder="1" applyAlignment="1">
      <alignment horizontal="center" vertical="top" wrapText="1"/>
    </xf>
    <xf numFmtId="0" fontId="1" fillId="0" borderId="3" xfId="0" applyFont="1" applyFill="1" applyBorder="1" applyAlignment="1">
      <alignment horizontal="center" vertical="top" wrapText="1"/>
    </xf>
    <xf numFmtId="164" fontId="1" fillId="0" borderId="2" xfId="0" applyNumberFormat="1" applyFont="1" applyFill="1" applyBorder="1" applyAlignment="1">
      <alignment horizontal="justify" vertical="top" wrapText="1"/>
    </xf>
    <xf numFmtId="0" fontId="0" fillId="0" borderId="3" xfId="0" applyBorder="1" applyAlignment="1">
      <alignment horizontal="justify"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164" fontId="1" fillId="2" borderId="2" xfId="0" applyNumberFormat="1" applyFont="1" applyFill="1" applyBorder="1" applyAlignment="1">
      <alignment horizontal="center" vertical="top" wrapText="1"/>
    </xf>
    <xf numFmtId="164" fontId="1" fillId="2" borderId="3" xfId="0" applyNumberFormat="1" applyFont="1" applyFill="1" applyBorder="1" applyAlignment="1">
      <alignment horizontal="center" vertical="top" wrapText="1"/>
    </xf>
    <xf numFmtId="0" fontId="2" fillId="0" borderId="0" xfId="0" applyFont="1" applyFill="1" applyAlignment="1">
      <alignment horizontal="left" vertical="top" wrapText="1"/>
    </xf>
    <xf numFmtId="2" fontId="3" fillId="0" borderId="2" xfId="0" applyNumberFormat="1" applyFont="1" applyFill="1" applyBorder="1" applyAlignment="1">
      <alignment horizontal="center" vertical="top" wrapText="1"/>
    </xf>
    <xf numFmtId="2" fontId="3" fillId="0" borderId="3" xfId="0" applyNumberFormat="1" applyFont="1" applyFill="1" applyBorder="1" applyAlignment="1">
      <alignment horizontal="center" vertical="top" wrapText="1"/>
    </xf>
    <xf numFmtId="164" fontId="1" fillId="0" borderId="4" xfId="0" applyNumberFormat="1" applyFont="1" applyFill="1" applyBorder="1" applyAlignment="1">
      <alignment horizontal="center" vertical="top" wrapText="1"/>
    </xf>
    <xf numFmtId="49" fontId="1" fillId="0" borderId="2"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3" fillId="0" borderId="1" xfId="0" applyFont="1" applyFill="1" applyBorder="1" applyAlignment="1">
      <alignment horizontal="center" vertical="top"/>
    </xf>
    <xf numFmtId="2" fontId="3" fillId="0" borderId="2" xfId="0" applyNumberFormat="1" applyFont="1" applyFill="1" applyBorder="1" applyAlignment="1">
      <alignment horizontal="justify" vertical="top" wrapText="1"/>
    </xf>
    <xf numFmtId="2" fontId="3" fillId="0" borderId="4" xfId="0" applyNumberFormat="1" applyFont="1" applyFill="1" applyBorder="1" applyAlignment="1">
      <alignment horizontal="justify" vertical="top" wrapText="1"/>
    </xf>
    <xf numFmtId="2" fontId="3" fillId="0" borderId="3" xfId="0" applyNumberFormat="1" applyFont="1" applyFill="1" applyBorder="1" applyAlignment="1">
      <alignment horizontal="justify" vertical="top" wrapText="1"/>
    </xf>
    <xf numFmtId="0" fontId="3" fillId="0" borderId="1" xfId="0" applyFont="1" applyFill="1" applyBorder="1" applyAlignment="1">
      <alignment vertical="top" wrapText="1"/>
    </xf>
    <xf numFmtId="49" fontId="3" fillId="0" borderId="8" xfId="0" applyNumberFormat="1" applyFont="1" applyFill="1" applyBorder="1" applyAlignment="1">
      <alignment horizontal="justify" vertical="top" wrapText="1"/>
    </xf>
    <xf numFmtId="0" fontId="3" fillId="0" borderId="9" xfId="0" applyFont="1" applyFill="1" applyBorder="1" applyAlignment="1">
      <alignment vertical="top" wrapText="1"/>
    </xf>
    <xf numFmtId="2" fontId="1" fillId="0" borderId="2" xfId="0" applyNumberFormat="1" applyFont="1" applyFill="1" applyBorder="1" applyAlignment="1">
      <alignment horizontal="left" vertical="top" wrapText="1" indent="1"/>
    </xf>
    <xf numFmtId="2" fontId="1" fillId="0" borderId="4" xfId="0" applyNumberFormat="1" applyFont="1" applyFill="1" applyBorder="1" applyAlignment="1">
      <alignment horizontal="left" vertical="top" wrapText="1" indent="1"/>
    </xf>
    <xf numFmtId="0" fontId="0" fillId="0" borderId="4" xfId="0" applyBorder="1" applyAlignment="1">
      <alignment horizontal="left" vertical="top" wrapText="1" indent="1"/>
    </xf>
    <xf numFmtId="164" fontId="1" fillId="0" borderId="3" xfId="0" applyNumberFormat="1" applyFont="1" applyFill="1" applyBorder="1" applyAlignment="1">
      <alignment horizontal="justify" vertical="top" wrapText="1"/>
    </xf>
    <xf numFmtId="0" fontId="1" fillId="2" borderId="8" xfId="0" applyFont="1" applyFill="1" applyBorder="1" applyAlignment="1">
      <alignment horizontal="left" vertical="center" wrapText="1"/>
    </xf>
    <xf numFmtId="0" fontId="1" fillId="2" borderId="9" xfId="0" applyFont="1" applyFill="1" applyBorder="1" applyAlignment="1">
      <alignment horizontal="left" vertical="center" wrapText="1"/>
    </xf>
    <xf numFmtId="49" fontId="1" fillId="2" borderId="8" xfId="0" applyNumberFormat="1" applyFont="1" applyFill="1" applyBorder="1" applyAlignment="1">
      <alignment horizontal="left" vertical="top" wrapText="1"/>
    </xf>
    <xf numFmtId="0" fontId="1" fillId="2" borderId="9" xfId="0" applyFont="1" applyFill="1" applyBorder="1" applyAlignment="1">
      <alignment vertical="top"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164" fontId="3" fillId="0" borderId="2" xfId="0" applyNumberFormat="1" applyFont="1" applyFill="1" applyBorder="1" applyAlignment="1">
      <alignment horizontal="justify" vertical="top" wrapText="1"/>
    </xf>
    <xf numFmtId="0" fontId="6" fillId="0" borderId="3" xfId="0" applyFont="1" applyFill="1" applyBorder="1" applyAlignment="1">
      <alignment horizontal="justify"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7"/>
  <sheetViews>
    <sheetView tabSelected="1" topLeftCell="A13" zoomScale="75" zoomScaleNormal="75" zoomScaleSheetLayoutView="50" workbookViewId="0">
      <selection activeCell="E8" sqref="E8:E9"/>
    </sheetView>
  </sheetViews>
  <sheetFormatPr defaultColWidth="9.140625" defaultRowHeight="18.75" x14ac:dyDescent="0.3"/>
  <cols>
    <col min="1" max="1" width="7.7109375" style="1" customWidth="1"/>
    <col min="2" max="2" width="63.42578125" style="2" customWidth="1"/>
    <col min="3" max="3" width="25.85546875" style="3" customWidth="1"/>
    <col min="4" max="4" width="21.85546875" style="1" customWidth="1"/>
    <col min="5" max="5" width="40.28515625" style="3" customWidth="1"/>
    <col min="6" max="6" width="52.5703125" style="4" customWidth="1"/>
    <col min="7" max="7" width="18.85546875" style="1" customWidth="1"/>
    <col min="8" max="8" width="18.140625" style="37" customWidth="1"/>
    <col min="9" max="9" width="21.42578125" style="1" customWidth="1"/>
    <col min="10" max="10" width="11.85546875" style="1" customWidth="1"/>
    <col min="11" max="11" width="96" style="1" customWidth="1"/>
    <col min="12" max="14" width="9.140625" style="5" customWidth="1"/>
    <col min="15" max="17" width="12" style="5" bestFit="1" customWidth="1"/>
    <col min="18" max="30" width="9.140625" style="5" customWidth="1"/>
    <col min="31" max="16384" width="9.140625" style="5"/>
  </cols>
  <sheetData>
    <row r="1" spans="1:22" ht="23.25" x14ac:dyDescent="0.3">
      <c r="J1" s="125"/>
      <c r="K1" s="125"/>
    </row>
    <row r="2" spans="1:22" ht="52.5" customHeight="1" x14ac:dyDescent="0.3">
      <c r="B2" s="99" t="s">
        <v>156</v>
      </c>
      <c r="C2" s="100"/>
      <c r="D2" s="100"/>
      <c r="E2" s="100"/>
      <c r="F2" s="100"/>
      <c r="G2" s="100"/>
      <c r="H2" s="100"/>
      <c r="I2" s="100"/>
      <c r="J2" s="100"/>
      <c r="K2" s="100"/>
    </row>
    <row r="3" spans="1:22" ht="23.25" x14ac:dyDescent="0.3">
      <c r="A3" s="101" t="s">
        <v>134</v>
      </c>
      <c r="B3" s="102"/>
      <c r="C3" s="102"/>
      <c r="D3" s="102"/>
      <c r="J3" s="125"/>
      <c r="K3" s="125"/>
    </row>
    <row r="4" spans="1:22" ht="23.25" x14ac:dyDescent="0.3">
      <c r="A4" s="101" t="s">
        <v>135</v>
      </c>
      <c r="B4" s="102"/>
      <c r="J4" s="125"/>
      <c r="K4" s="125"/>
    </row>
    <row r="5" spans="1:22" ht="23.25" x14ac:dyDescent="0.3">
      <c r="A5" s="101" t="s">
        <v>164</v>
      </c>
      <c r="B5" s="102"/>
      <c r="C5" s="102"/>
      <c r="D5" s="102"/>
      <c r="E5" s="102"/>
      <c r="J5" s="61"/>
      <c r="K5" s="31"/>
    </row>
    <row r="6" spans="1:22" ht="23.25" x14ac:dyDescent="0.3">
      <c r="A6" s="101" t="s">
        <v>136</v>
      </c>
      <c r="B6" s="102"/>
      <c r="C6" s="102"/>
      <c r="D6" s="102"/>
      <c r="E6" s="102"/>
      <c r="J6" s="61"/>
      <c r="K6" s="31"/>
    </row>
    <row r="7" spans="1:22" ht="22.5" customHeight="1" x14ac:dyDescent="0.3">
      <c r="K7" s="11"/>
    </row>
    <row r="8" spans="1:22" ht="24" customHeight="1" x14ac:dyDescent="0.3">
      <c r="A8" s="103" t="s">
        <v>124</v>
      </c>
      <c r="B8" s="98" t="s">
        <v>125</v>
      </c>
      <c r="C8" s="103" t="s">
        <v>126</v>
      </c>
      <c r="D8" s="103" t="s">
        <v>127</v>
      </c>
      <c r="E8" s="107" t="s">
        <v>128</v>
      </c>
      <c r="F8" s="103" t="s">
        <v>129</v>
      </c>
      <c r="G8" s="121" t="s">
        <v>130</v>
      </c>
      <c r="H8" s="123" t="s">
        <v>131</v>
      </c>
      <c r="I8" s="117" t="s">
        <v>132</v>
      </c>
      <c r="J8" s="117" t="s">
        <v>153</v>
      </c>
      <c r="K8" s="126" t="s">
        <v>133</v>
      </c>
      <c r="L8" s="2"/>
      <c r="M8" s="3"/>
      <c r="N8" s="1"/>
      <c r="O8" s="3"/>
      <c r="P8" s="4"/>
      <c r="Q8" s="1"/>
      <c r="R8" s="1"/>
      <c r="S8" s="1"/>
      <c r="T8" s="6"/>
      <c r="U8" s="6"/>
      <c r="V8" s="6"/>
    </row>
    <row r="9" spans="1:22" s="10" customFormat="1" ht="165" customHeight="1" x14ac:dyDescent="0.25">
      <c r="A9" s="103"/>
      <c r="B9" s="98"/>
      <c r="C9" s="103"/>
      <c r="D9" s="103"/>
      <c r="E9" s="107"/>
      <c r="F9" s="103"/>
      <c r="G9" s="122"/>
      <c r="H9" s="124"/>
      <c r="I9" s="118"/>
      <c r="J9" s="118"/>
      <c r="K9" s="127"/>
      <c r="L9" s="113"/>
      <c r="M9" s="114"/>
      <c r="N9" s="114"/>
      <c r="O9" s="114"/>
      <c r="P9" s="114"/>
      <c r="Q9" s="114"/>
      <c r="R9" s="114"/>
      <c r="S9" s="114"/>
      <c r="T9" s="114"/>
      <c r="U9" s="114"/>
      <c r="V9" s="114"/>
    </row>
    <row r="10" spans="1:22" s="10" customFormat="1" ht="29.25" customHeight="1" x14ac:dyDescent="0.25">
      <c r="A10" s="104" t="s">
        <v>2</v>
      </c>
      <c r="B10" s="105"/>
      <c r="C10" s="105"/>
      <c r="D10" s="105"/>
      <c r="E10" s="105"/>
      <c r="F10" s="106"/>
      <c r="G10" s="36"/>
      <c r="H10" s="38">
        <v>432348</v>
      </c>
      <c r="I10" s="38">
        <f>I13+I32+I34+I35+I36+I37+I38</f>
        <v>198917.91</v>
      </c>
      <c r="J10" s="62"/>
      <c r="K10" s="13"/>
      <c r="O10" s="12"/>
      <c r="P10" s="12"/>
      <c r="Q10" s="12"/>
      <c r="R10" s="12"/>
    </row>
    <row r="11" spans="1:22" s="1" customFormat="1" ht="111.75" customHeight="1" x14ac:dyDescent="0.25">
      <c r="A11" s="96" t="s">
        <v>82</v>
      </c>
      <c r="B11" s="96" t="s">
        <v>77</v>
      </c>
      <c r="C11" s="108" t="s">
        <v>24</v>
      </c>
      <c r="D11" s="108" t="s">
        <v>25</v>
      </c>
      <c r="E11" s="96" t="s">
        <v>98</v>
      </c>
      <c r="F11" s="96" t="s">
        <v>26</v>
      </c>
      <c r="G11" s="108" t="s">
        <v>1</v>
      </c>
      <c r="H11" s="115">
        <v>171441.1</v>
      </c>
      <c r="I11" s="117" t="s">
        <v>0</v>
      </c>
      <c r="J11" s="115" t="s">
        <v>1</v>
      </c>
      <c r="K11" s="119" t="s">
        <v>137</v>
      </c>
    </row>
    <row r="12" spans="1:22" s="1" customFormat="1" ht="202.5" customHeight="1" x14ac:dyDescent="0.25">
      <c r="A12" s="95"/>
      <c r="B12" s="97"/>
      <c r="C12" s="97"/>
      <c r="D12" s="97"/>
      <c r="E12" s="97"/>
      <c r="F12" s="97"/>
      <c r="G12" s="97"/>
      <c r="H12" s="116"/>
      <c r="I12" s="118"/>
      <c r="J12" s="118"/>
      <c r="K12" s="120"/>
    </row>
    <row r="13" spans="1:22" s="1" customFormat="1" ht="150.75" customHeight="1" x14ac:dyDescent="0.25">
      <c r="A13" s="14" t="s">
        <v>83</v>
      </c>
      <c r="B13" s="14" t="s">
        <v>27</v>
      </c>
      <c r="C13" s="15" t="s">
        <v>8</v>
      </c>
      <c r="D13" s="15" t="s">
        <v>6</v>
      </c>
      <c r="E13" s="14" t="s">
        <v>10</v>
      </c>
      <c r="F13" s="14" t="s">
        <v>17</v>
      </c>
      <c r="G13" s="16" t="s">
        <v>7</v>
      </c>
      <c r="H13" s="71">
        <v>25000</v>
      </c>
      <c r="I13" s="90">
        <v>18121.3</v>
      </c>
      <c r="J13" s="63">
        <v>3</v>
      </c>
      <c r="K13" s="93" t="s">
        <v>160</v>
      </c>
    </row>
    <row r="14" spans="1:22" s="1" customFormat="1" ht="206.25" x14ac:dyDescent="0.25">
      <c r="A14" s="17" t="s">
        <v>84</v>
      </c>
      <c r="B14" s="17" t="s">
        <v>60</v>
      </c>
      <c r="C14" s="15" t="s">
        <v>8</v>
      </c>
      <c r="D14" s="15" t="s">
        <v>6</v>
      </c>
      <c r="E14" s="17" t="s">
        <v>10</v>
      </c>
      <c r="F14" s="17" t="s">
        <v>17</v>
      </c>
      <c r="G14" s="15" t="s">
        <v>7</v>
      </c>
      <c r="H14" s="62" t="s">
        <v>0</v>
      </c>
      <c r="I14" s="77" t="s">
        <v>0</v>
      </c>
      <c r="J14" s="64">
        <v>2</v>
      </c>
      <c r="K14" s="35" t="s">
        <v>143</v>
      </c>
    </row>
    <row r="15" spans="1:22" s="1" customFormat="1" ht="231" customHeight="1" x14ac:dyDescent="0.25">
      <c r="A15" s="14" t="s">
        <v>85</v>
      </c>
      <c r="B15" s="14" t="s">
        <v>28</v>
      </c>
      <c r="C15" s="18" t="s">
        <v>29</v>
      </c>
      <c r="D15" s="18" t="s">
        <v>30</v>
      </c>
      <c r="E15" s="14" t="s">
        <v>31</v>
      </c>
      <c r="F15" s="14" t="s">
        <v>71</v>
      </c>
      <c r="G15" s="18" t="s">
        <v>1</v>
      </c>
      <c r="H15" s="71" t="s">
        <v>0</v>
      </c>
      <c r="I15" s="60" t="s">
        <v>0</v>
      </c>
      <c r="J15" s="65" t="s">
        <v>0</v>
      </c>
      <c r="K15" s="35" t="s">
        <v>157</v>
      </c>
    </row>
    <row r="16" spans="1:22" s="1" customFormat="1" ht="172.5" customHeight="1" x14ac:dyDescent="0.25">
      <c r="A16" s="17" t="s">
        <v>86</v>
      </c>
      <c r="B16" s="19" t="s">
        <v>73</v>
      </c>
      <c r="C16" s="15"/>
      <c r="D16" s="15"/>
      <c r="E16" s="15"/>
      <c r="F16" s="17"/>
      <c r="G16" s="15"/>
      <c r="H16" s="62" t="s">
        <v>0</v>
      </c>
      <c r="I16" s="77" t="s">
        <v>0</v>
      </c>
      <c r="J16" s="62"/>
      <c r="K16" s="13"/>
    </row>
    <row r="17" spans="1:11" s="7" customFormat="1" ht="246" customHeight="1" x14ac:dyDescent="0.25">
      <c r="A17" s="20"/>
      <c r="B17" s="20" t="s">
        <v>75</v>
      </c>
      <c r="C17" s="21" t="s">
        <v>32</v>
      </c>
      <c r="D17" s="21" t="s">
        <v>14</v>
      </c>
      <c r="E17" s="21" t="s">
        <v>16</v>
      </c>
      <c r="F17" s="21" t="s">
        <v>33</v>
      </c>
      <c r="G17" s="20" t="s">
        <v>1</v>
      </c>
      <c r="H17" s="78"/>
      <c r="I17" s="66"/>
      <c r="J17" s="66" t="s">
        <v>1</v>
      </c>
      <c r="K17" s="39" t="s">
        <v>141</v>
      </c>
    </row>
    <row r="18" spans="1:11" s="7" customFormat="1" ht="357" customHeight="1" x14ac:dyDescent="0.25">
      <c r="A18" s="20"/>
      <c r="B18" s="20" t="s">
        <v>76</v>
      </c>
      <c r="C18" s="21" t="s">
        <v>72</v>
      </c>
      <c r="D18" s="21" t="s">
        <v>3</v>
      </c>
      <c r="E18" s="21" t="s">
        <v>0</v>
      </c>
      <c r="F18" s="20" t="s">
        <v>34</v>
      </c>
      <c r="G18" s="20" t="s">
        <v>1</v>
      </c>
      <c r="H18" s="78"/>
      <c r="I18" s="66"/>
      <c r="J18" s="67" t="s">
        <v>1</v>
      </c>
      <c r="K18" s="39" t="s">
        <v>158</v>
      </c>
    </row>
    <row r="19" spans="1:11" s="7" customFormat="1" ht="299.25" customHeight="1" x14ac:dyDescent="0.25">
      <c r="A19" s="20"/>
      <c r="B19" s="20" t="s">
        <v>74</v>
      </c>
      <c r="C19" s="21" t="s">
        <v>81</v>
      </c>
      <c r="D19" s="21" t="s">
        <v>3</v>
      </c>
      <c r="E19" s="21" t="s">
        <v>0</v>
      </c>
      <c r="F19" s="20" t="s">
        <v>35</v>
      </c>
      <c r="G19" s="20" t="s">
        <v>12</v>
      </c>
      <c r="H19" s="78"/>
      <c r="I19" s="66"/>
      <c r="J19" s="67">
        <v>5</v>
      </c>
      <c r="K19" s="40" t="s">
        <v>144</v>
      </c>
    </row>
    <row r="20" spans="1:11" s="7" customFormat="1" ht="245.25" customHeight="1" x14ac:dyDescent="0.25">
      <c r="A20" s="96" t="s">
        <v>87</v>
      </c>
      <c r="B20" s="96" t="s">
        <v>61</v>
      </c>
      <c r="C20" s="108" t="s">
        <v>36</v>
      </c>
      <c r="D20" s="108" t="s">
        <v>14</v>
      </c>
      <c r="E20" s="108" t="s">
        <v>0</v>
      </c>
      <c r="F20" s="22" t="s">
        <v>37</v>
      </c>
      <c r="G20" s="23" t="s">
        <v>1</v>
      </c>
      <c r="H20" s="79" t="s">
        <v>0</v>
      </c>
      <c r="I20" s="65" t="s">
        <v>0</v>
      </c>
      <c r="J20" s="65" t="s">
        <v>0</v>
      </c>
      <c r="K20" s="92" t="s">
        <v>138</v>
      </c>
    </row>
    <row r="21" spans="1:11" s="7" customFormat="1" ht="99" customHeight="1" x14ac:dyDescent="0.25">
      <c r="A21" s="109"/>
      <c r="B21" s="111"/>
      <c r="C21" s="112"/>
      <c r="D21" s="111"/>
      <c r="E21" s="111"/>
      <c r="F21" s="29" t="s">
        <v>38</v>
      </c>
      <c r="G21" s="30" t="s">
        <v>39</v>
      </c>
      <c r="H21" s="80" t="s">
        <v>0</v>
      </c>
      <c r="I21" s="68" t="s">
        <v>0</v>
      </c>
      <c r="J21" s="68">
        <v>1317</v>
      </c>
      <c r="K21" s="42" t="s">
        <v>159</v>
      </c>
    </row>
    <row r="22" spans="1:11" s="8" customFormat="1" ht="150" customHeight="1" x14ac:dyDescent="0.25">
      <c r="A22" s="110"/>
      <c r="B22" s="110"/>
      <c r="C22" s="110"/>
      <c r="D22" s="110"/>
      <c r="E22" s="110"/>
      <c r="F22" s="24" t="s">
        <v>21</v>
      </c>
      <c r="G22" s="25" t="s">
        <v>1</v>
      </c>
      <c r="H22" s="81" t="s">
        <v>0</v>
      </c>
      <c r="I22" s="69" t="s">
        <v>0</v>
      </c>
      <c r="J22" s="69" t="s">
        <v>0</v>
      </c>
      <c r="K22" s="42" t="s">
        <v>138</v>
      </c>
    </row>
    <row r="23" spans="1:11" s="7" customFormat="1" ht="288" customHeight="1" x14ac:dyDescent="0.25">
      <c r="A23" s="94" t="s">
        <v>88</v>
      </c>
      <c r="B23" s="96" t="s">
        <v>62</v>
      </c>
      <c r="C23" s="108" t="s">
        <v>40</v>
      </c>
      <c r="D23" s="108" t="s">
        <v>3</v>
      </c>
      <c r="E23" s="108" t="s">
        <v>0</v>
      </c>
      <c r="F23" s="108" t="s">
        <v>63</v>
      </c>
      <c r="G23" s="96" t="s">
        <v>1</v>
      </c>
      <c r="H23" s="115" t="s">
        <v>0</v>
      </c>
      <c r="I23" s="129" t="s">
        <v>0</v>
      </c>
      <c r="J23" s="65" t="s">
        <v>1</v>
      </c>
      <c r="K23" s="40" t="s">
        <v>161</v>
      </c>
    </row>
    <row r="24" spans="1:11" s="7" customFormat="1" ht="49.5" customHeight="1" x14ac:dyDescent="0.25">
      <c r="A24" s="94"/>
      <c r="B24" s="94"/>
      <c r="C24" s="112"/>
      <c r="D24" s="112"/>
      <c r="E24" s="112"/>
      <c r="F24" s="112"/>
      <c r="G24" s="112"/>
      <c r="H24" s="128"/>
      <c r="I24" s="130"/>
      <c r="J24" s="67"/>
      <c r="K24" s="91"/>
    </row>
    <row r="25" spans="1:11" s="7" customFormat="1" ht="114.75" customHeight="1" x14ac:dyDescent="0.25">
      <c r="A25" s="95"/>
      <c r="B25" s="97"/>
      <c r="C25" s="97"/>
      <c r="D25" s="97"/>
      <c r="E25" s="97"/>
      <c r="F25" s="24" t="s">
        <v>22</v>
      </c>
      <c r="G25" s="26" t="s">
        <v>1</v>
      </c>
      <c r="H25" s="80"/>
      <c r="I25" s="82"/>
      <c r="J25" s="70" t="s">
        <v>1</v>
      </c>
      <c r="K25" s="39" t="s">
        <v>145</v>
      </c>
    </row>
    <row r="26" spans="1:11" s="1" customFormat="1" ht="228.75" customHeight="1" x14ac:dyDescent="0.25">
      <c r="A26" s="14" t="s">
        <v>89</v>
      </c>
      <c r="B26" s="27" t="s">
        <v>41</v>
      </c>
      <c r="C26" s="18" t="s">
        <v>24</v>
      </c>
      <c r="D26" s="22" t="s">
        <v>14</v>
      </c>
      <c r="E26" s="14" t="s">
        <v>0</v>
      </c>
      <c r="F26" s="27" t="s">
        <v>42</v>
      </c>
      <c r="G26" s="18" t="s">
        <v>1</v>
      </c>
      <c r="H26" s="83" t="s">
        <v>0</v>
      </c>
      <c r="I26" s="84" t="s">
        <v>0</v>
      </c>
      <c r="J26" s="71" t="s">
        <v>1</v>
      </c>
      <c r="K26" s="92" t="s">
        <v>146</v>
      </c>
    </row>
    <row r="27" spans="1:11" s="7" customFormat="1" ht="191.25" customHeight="1" x14ac:dyDescent="0.25">
      <c r="A27" s="96" t="s">
        <v>90</v>
      </c>
      <c r="B27" s="108" t="s">
        <v>64</v>
      </c>
      <c r="C27" s="108" t="s">
        <v>80</v>
      </c>
      <c r="D27" s="108" t="s">
        <v>14</v>
      </c>
      <c r="E27" s="108" t="s">
        <v>155</v>
      </c>
      <c r="F27" s="18" t="s">
        <v>79</v>
      </c>
      <c r="G27" s="23" t="s">
        <v>1</v>
      </c>
      <c r="H27" s="79" t="s">
        <v>0</v>
      </c>
      <c r="I27" s="65" t="s">
        <v>0</v>
      </c>
      <c r="J27" s="71" t="s">
        <v>1</v>
      </c>
      <c r="K27" s="148" t="s">
        <v>154</v>
      </c>
    </row>
    <row r="28" spans="1:11" s="7" customFormat="1" ht="192.75" customHeight="1" x14ac:dyDescent="0.25">
      <c r="A28" s="95"/>
      <c r="B28" s="97"/>
      <c r="C28" s="97"/>
      <c r="D28" s="97"/>
      <c r="E28" s="97"/>
      <c r="F28" s="28" t="s">
        <v>43</v>
      </c>
      <c r="G28" s="26" t="s">
        <v>44</v>
      </c>
      <c r="H28" s="80"/>
      <c r="I28" s="85"/>
      <c r="J28" s="88">
        <v>4</v>
      </c>
      <c r="K28" s="149"/>
    </row>
    <row r="29" spans="1:11" s="9" customFormat="1" ht="343.5" customHeight="1" x14ac:dyDescent="0.25">
      <c r="A29" s="96" t="s">
        <v>91</v>
      </c>
      <c r="B29" s="138" t="s">
        <v>45</v>
      </c>
      <c r="C29" s="108" t="s">
        <v>46</v>
      </c>
      <c r="D29" s="108" t="s">
        <v>14</v>
      </c>
      <c r="E29" s="108" t="s">
        <v>0</v>
      </c>
      <c r="F29" s="18" t="s">
        <v>47</v>
      </c>
      <c r="G29" s="18" t="s">
        <v>1</v>
      </c>
      <c r="H29" s="71" t="s">
        <v>0</v>
      </c>
      <c r="I29" s="60" t="s">
        <v>0</v>
      </c>
      <c r="J29" s="71" t="s">
        <v>1</v>
      </c>
      <c r="K29" s="92" t="s">
        <v>147</v>
      </c>
    </row>
    <row r="30" spans="1:11" s="9" customFormat="1" ht="94.5" customHeight="1" x14ac:dyDescent="0.25">
      <c r="A30" s="140"/>
      <c r="B30" s="139"/>
      <c r="C30" s="112"/>
      <c r="D30" s="112"/>
      <c r="E30" s="112"/>
      <c r="F30" s="29" t="s">
        <v>48</v>
      </c>
      <c r="G30" s="29" t="s">
        <v>20</v>
      </c>
      <c r="H30" s="80" t="s">
        <v>0</v>
      </c>
      <c r="I30" s="86" t="s">
        <v>0</v>
      </c>
      <c r="J30" s="72" t="s">
        <v>0</v>
      </c>
      <c r="K30" s="89" t="s">
        <v>148</v>
      </c>
    </row>
    <row r="31" spans="1:11" s="9" customFormat="1" ht="193.5" customHeight="1" x14ac:dyDescent="0.25">
      <c r="A31" s="110"/>
      <c r="B31" s="97"/>
      <c r="C31" s="97"/>
      <c r="D31" s="97"/>
      <c r="E31" s="97"/>
      <c r="F31" s="24" t="s">
        <v>70</v>
      </c>
      <c r="G31" s="24" t="s">
        <v>12</v>
      </c>
      <c r="H31" s="81" t="s">
        <v>0</v>
      </c>
      <c r="I31" s="87" t="s">
        <v>0</v>
      </c>
      <c r="J31" s="70" t="s">
        <v>0</v>
      </c>
      <c r="K31" s="41" t="s">
        <v>149</v>
      </c>
    </row>
    <row r="32" spans="1:11" s="1" customFormat="1" ht="409.5" customHeight="1" x14ac:dyDescent="0.25">
      <c r="A32" s="96" t="s">
        <v>92</v>
      </c>
      <c r="B32" s="96" t="s">
        <v>65</v>
      </c>
      <c r="C32" s="108" t="s">
        <v>49</v>
      </c>
      <c r="D32" s="108" t="s">
        <v>14</v>
      </c>
      <c r="E32" s="108" t="s">
        <v>0</v>
      </c>
      <c r="F32" s="22" t="s">
        <v>99</v>
      </c>
      <c r="G32" s="22" t="s">
        <v>9</v>
      </c>
      <c r="H32" s="79">
        <v>87008.1</v>
      </c>
      <c r="I32" s="79">
        <f>6483.4+24144.19+11281.82+14775</f>
        <v>56684.409999999996</v>
      </c>
      <c r="J32" s="71" t="s">
        <v>1</v>
      </c>
      <c r="K32" s="119" t="s">
        <v>162</v>
      </c>
    </row>
    <row r="33" spans="1:22" s="1" customFormat="1" ht="219.75" customHeight="1" x14ac:dyDescent="0.25">
      <c r="A33" s="95"/>
      <c r="B33" s="95"/>
      <c r="C33" s="97"/>
      <c r="D33" s="97"/>
      <c r="E33" s="97"/>
      <c r="F33" s="24" t="s">
        <v>78</v>
      </c>
      <c r="G33" s="24" t="s">
        <v>5</v>
      </c>
      <c r="H33" s="81"/>
      <c r="I33" s="87"/>
      <c r="J33" s="70"/>
      <c r="K33" s="141"/>
    </row>
    <row r="34" spans="1:22" s="1" customFormat="1" ht="150" x14ac:dyDescent="0.25">
      <c r="A34" s="17" t="s">
        <v>93</v>
      </c>
      <c r="B34" s="17" t="s">
        <v>50</v>
      </c>
      <c r="C34" s="15" t="s">
        <v>51</v>
      </c>
      <c r="D34" s="15" t="s">
        <v>3</v>
      </c>
      <c r="E34" s="15" t="s">
        <v>52</v>
      </c>
      <c r="F34" s="15" t="s">
        <v>53</v>
      </c>
      <c r="G34" s="15" t="s">
        <v>15</v>
      </c>
      <c r="H34" s="62">
        <v>2440.1</v>
      </c>
      <c r="I34" s="62">
        <v>18079</v>
      </c>
      <c r="J34" s="73">
        <v>3</v>
      </c>
      <c r="K34" s="35" t="s">
        <v>150</v>
      </c>
    </row>
    <row r="35" spans="1:22" s="1" customFormat="1" ht="180" customHeight="1" x14ac:dyDescent="0.25">
      <c r="A35" s="17" t="s">
        <v>94</v>
      </c>
      <c r="B35" s="17" t="s">
        <v>66</v>
      </c>
      <c r="C35" s="15" t="s">
        <v>67</v>
      </c>
      <c r="D35" s="15" t="s">
        <v>4</v>
      </c>
      <c r="E35" s="15" t="s">
        <v>68</v>
      </c>
      <c r="F35" s="15" t="s">
        <v>18</v>
      </c>
      <c r="G35" s="15" t="s">
        <v>13</v>
      </c>
      <c r="H35" s="62">
        <v>2836.1</v>
      </c>
      <c r="I35" s="62">
        <v>5495.1</v>
      </c>
      <c r="J35" s="73">
        <v>3</v>
      </c>
      <c r="K35" s="35" t="s">
        <v>139</v>
      </c>
    </row>
    <row r="36" spans="1:22" s="1" customFormat="1" ht="108" customHeight="1" x14ac:dyDescent="0.25">
      <c r="A36" s="17" t="s">
        <v>95</v>
      </c>
      <c r="B36" s="17" t="s">
        <v>54</v>
      </c>
      <c r="C36" s="15" t="s">
        <v>55</v>
      </c>
      <c r="D36" s="15" t="s">
        <v>14</v>
      </c>
      <c r="E36" s="15" t="s">
        <v>0</v>
      </c>
      <c r="F36" s="15" t="s">
        <v>19</v>
      </c>
      <c r="G36" s="15" t="s">
        <v>56</v>
      </c>
      <c r="H36" s="62">
        <v>95481.5</v>
      </c>
      <c r="I36" s="62">
        <v>69973.600000000006</v>
      </c>
      <c r="J36" s="62">
        <v>9.1</v>
      </c>
      <c r="K36" s="35" t="s">
        <v>151</v>
      </c>
    </row>
    <row r="37" spans="1:22" s="1" customFormat="1" ht="209.25" customHeight="1" x14ac:dyDescent="0.25">
      <c r="A37" s="17" t="s">
        <v>96</v>
      </c>
      <c r="B37" s="17" t="s">
        <v>57</v>
      </c>
      <c r="C37" s="15" t="s">
        <v>58</v>
      </c>
      <c r="D37" s="15" t="s">
        <v>14</v>
      </c>
      <c r="E37" s="15" t="s">
        <v>0</v>
      </c>
      <c r="F37" s="15" t="s">
        <v>23</v>
      </c>
      <c r="G37" s="15">
        <v>100</v>
      </c>
      <c r="H37" s="62">
        <v>33653</v>
      </c>
      <c r="I37" s="62">
        <v>15500.1</v>
      </c>
      <c r="J37" s="62" t="s">
        <v>0</v>
      </c>
      <c r="K37" s="35" t="s">
        <v>140</v>
      </c>
    </row>
    <row r="38" spans="1:22" s="1" customFormat="1" ht="151.5" customHeight="1" x14ac:dyDescent="0.25">
      <c r="A38" s="17" t="s">
        <v>97</v>
      </c>
      <c r="B38" s="17" t="s">
        <v>59</v>
      </c>
      <c r="C38" s="15" t="s">
        <v>11</v>
      </c>
      <c r="D38" s="15" t="s">
        <v>14</v>
      </c>
      <c r="E38" s="15" t="s">
        <v>0</v>
      </c>
      <c r="F38" s="15" t="s">
        <v>69</v>
      </c>
      <c r="G38" s="15">
        <v>100</v>
      </c>
      <c r="H38" s="62">
        <v>14488</v>
      </c>
      <c r="I38" s="62">
        <v>15064.4</v>
      </c>
      <c r="J38" s="62" t="s">
        <v>0</v>
      </c>
      <c r="K38" s="35" t="s">
        <v>152</v>
      </c>
    </row>
    <row r="39" spans="1:22" s="1" customFormat="1" ht="61.5" customHeight="1" x14ac:dyDescent="0.25">
      <c r="A39" s="142" t="s">
        <v>100</v>
      </c>
      <c r="B39" s="143"/>
      <c r="C39" s="143"/>
      <c r="D39" s="143"/>
      <c r="E39" s="143"/>
      <c r="F39" s="143"/>
      <c r="G39" s="143"/>
      <c r="H39" s="143"/>
      <c r="I39" s="74"/>
      <c r="J39" s="74"/>
      <c r="K39" s="45"/>
      <c r="L39" s="32"/>
      <c r="M39" s="33"/>
      <c r="N39" s="33"/>
      <c r="O39" s="33"/>
      <c r="P39" s="33"/>
      <c r="Q39" s="33"/>
      <c r="R39" s="33"/>
      <c r="S39" s="33"/>
      <c r="T39" s="34"/>
      <c r="U39" s="34"/>
      <c r="V39" s="34"/>
    </row>
    <row r="40" spans="1:22" x14ac:dyDescent="0.3">
      <c r="A40" s="144" t="s">
        <v>101</v>
      </c>
      <c r="B40" s="145"/>
      <c r="C40" s="145"/>
      <c r="D40" s="145"/>
      <c r="E40" s="145"/>
      <c r="F40" s="145"/>
      <c r="G40" s="145"/>
      <c r="H40" s="46">
        <f>H41+H42</f>
        <v>75827.799999999988</v>
      </c>
      <c r="I40" s="46">
        <f>I41+I42</f>
        <v>87435</v>
      </c>
      <c r="J40" s="46"/>
      <c r="K40" s="45"/>
      <c r="L40" s="2"/>
      <c r="M40" s="3"/>
      <c r="N40" s="1"/>
      <c r="O40" s="3"/>
      <c r="P40" s="4"/>
      <c r="Q40" s="1"/>
      <c r="R40" s="1"/>
      <c r="S40" s="1"/>
      <c r="T40" s="1"/>
      <c r="U40" s="1"/>
      <c r="V40" s="1"/>
    </row>
    <row r="41" spans="1:22" ht="289.5" customHeight="1" x14ac:dyDescent="0.3">
      <c r="A41" s="43" t="s">
        <v>102</v>
      </c>
      <c r="B41" s="47" t="s">
        <v>103</v>
      </c>
      <c r="C41" s="48" t="s">
        <v>104</v>
      </c>
      <c r="D41" s="48" t="s">
        <v>14</v>
      </c>
      <c r="E41" s="48" t="s">
        <v>105</v>
      </c>
      <c r="F41" s="49" t="s">
        <v>106</v>
      </c>
      <c r="G41" s="43" t="s">
        <v>107</v>
      </c>
      <c r="H41" s="46">
        <v>73836.399999999994</v>
      </c>
      <c r="I41" s="46">
        <v>86135.9</v>
      </c>
      <c r="J41" s="46">
        <v>0.8</v>
      </c>
      <c r="K41" s="50" t="s">
        <v>142</v>
      </c>
      <c r="L41" s="2"/>
      <c r="M41" s="3"/>
      <c r="N41" s="1"/>
      <c r="O41" s="3"/>
      <c r="P41" s="4"/>
      <c r="Q41" s="1"/>
      <c r="R41" s="1"/>
      <c r="S41" s="1"/>
      <c r="T41" s="1"/>
      <c r="U41" s="1"/>
      <c r="V41" s="1"/>
    </row>
    <row r="42" spans="1:22" ht="144.75" customHeight="1" x14ac:dyDescent="0.3">
      <c r="A42" s="44" t="s">
        <v>108</v>
      </c>
      <c r="B42" s="51" t="s">
        <v>109</v>
      </c>
      <c r="C42" s="52" t="s">
        <v>110</v>
      </c>
      <c r="D42" s="48" t="s">
        <v>3</v>
      </c>
      <c r="E42" s="48" t="s">
        <v>0</v>
      </c>
      <c r="F42" s="49" t="s">
        <v>111</v>
      </c>
      <c r="G42" s="43">
        <v>3</v>
      </c>
      <c r="H42" s="46">
        <v>1991.4</v>
      </c>
      <c r="I42" s="46">
        <v>1299.0999999999999</v>
      </c>
      <c r="J42" s="53">
        <v>3</v>
      </c>
      <c r="K42" s="50" t="s">
        <v>163</v>
      </c>
      <c r="L42" s="2"/>
      <c r="M42" s="3"/>
      <c r="N42" s="1"/>
      <c r="O42" s="3"/>
      <c r="P42" s="4"/>
      <c r="Q42" s="1"/>
      <c r="R42" s="1"/>
      <c r="S42" s="1"/>
      <c r="T42" s="1"/>
      <c r="U42" s="1"/>
      <c r="V42" s="1"/>
    </row>
    <row r="43" spans="1:22" x14ac:dyDescent="0.3">
      <c r="A43" s="146" t="s">
        <v>112</v>
      </c>
      <c r="B43" s="147"/>
      <c r="C43" s="147"/>
      <c r="D43" s="147"/>
      <c r="E43" s="147"/>
      <c r="F43" s="147"/>
      <c r="G43" s="147"/>
      <c r="H43" s="147"/>
      <c r="I43" s="75"/>
      <c r="J43" s="75"/>
      <c r="K43" s="54"/>
      <c r="L43" s="2"/>
      <c r="M43" s="3"/>
      <c r="N43" s="1"/>
      <c r="O43" s="3"/>
      <c r="P43" s="4"/>
      <c r="Q43" s="1"/>
      <c r="R43" s="1"/>
      <c r="S43" s="1"/>
      <c r="T43" s="1"/>
      <c r="U43" s="1"/>
      <c r="V43" s="1"/>
    </row>
    <row r="44" spans="1:22" x14ac:dyDescent="0.3">
      <c r="A44" s="136" t="s">
        <v>113</v>
      </c>
      <c r="B44" s="137"/>
      <c r="C44" s="137"/>
      <c r="D44" s="137"/>
      <c r="E44" s="137"/>
      <c r="F44" s="137"/>
      <c r="G44" s="137"/>
      <c r="H44" s="55">
        <f>SUM(H45:H47)</f>
        <v>0</v>
      </c>
      <c r="I44" s="55"/>
      <c r="J44" s="55"/>
      <c r="K44" s="56"/>
      <c r="L44" s="2"/>
      <c r="M44" s="3"/>
      <c r="N44" s="1"/>
      <c r="O44" s="3"/>
      <c r="P44" s="4"/>
      <c r="Q44" s="1"/>
      <c r="R44" s="1"/>
      <c r="S44" s="1"/>
      <c r="T44" s="1"/>
      <c r="U44" s="1"/>
      <c r="V44" s="1"/>
    </row>
    <row r="45" spans="1:22" ht="112.5" x14ac:dyDescent="0.3">
      <c r="A45" s="131" t="s">
        <v>114</v>
      </c>
      <c r="B45" s="132" t="s">
        <v>115</v>
      </c>
      <c r="C45" s="135" t="s">
        <v>116</v>
      </c>
      <c r="D45" s="135" t="s">
        <v>3</v>
      </c>
      <c r="E45" s="135"/>
      <c r="F45" s="57" t="s">
        <v>117</v>
      </c>
      <c r="G45" s="58" t="s">
        <v>118</v>
      </c>
      <c r="H45" s="55">
        <v>0</v>
      </c>
      <c r="I45" s="76"/>
      <c r="J45" s="76"/>
      <c r="K45" s="59" t="s">
        <v>119</v>
      </c>
      <c r="L45" s="2"/>
      <c r="M45" s="3"/>
      <c r="N45" s="1"/>
      <c r="O45" s="3"/>
      <c r="P45" s="4"/>
      <c r="Q45" s="1"/>
      <c r="R45" s="1"/>
      <c r="S45" s="1"/>
      <c r="T45" s="1"/>
      <c r="U45" s="1"/>
      <c r="V45" s="1"/>
    </row>
    <row r="46" spans="1:22" ht="262.5" x14ac:dyDescent="0.3">
      <c r="A46" s="131"/>
      <c r="B46" s="133"/>
      <c r="C46" s="135"/>
      <c r="D46" s="135"/>
      <c r="E46" s="135"/>
      <c r="F46" s="57" t="s">
        <v>120</v>
      </c>
      <c r="G46" s="58" t="s">
        <v>121</v>
      </c>
      <c r="H46" s="55">
        <v>0</v>
      </c>
      <c r="I46" s="76"/>
      <c r="J46" s="76"/>
      <c r="K46" s="59" t="s">
        <v>119</v>
      </c>
      <c r="L46" s="2"/>
      <c r="M46" s="3"/>
      <c r="N46" s="1"/>
      <c r="O46" s="3"/>
      <c r="P46" s="4"/>
      <c r="Q46" s="1"/>
      <c r="R46" s="1"/>
      <c r="S46" s="1"/>
      <c r="T46" s="1"/>
      <c r="U46" s="1"/>
      <c r="V46" s="1"/>
    </row>
    <row r="47" spans="1:22" ht="93.75" x14ac:dyDescent="0.3">
      <c r="A47" s="131"/>
      <c r="B47" s="134"/>
      <c r="C47" s="135"/>
      <c r="D47" s="135"/>
      <c r="E47" s="135"/>
      <c r="F47" s="57" t="s">
        <v>122</v>
      </c>
      <c r="G47" s="58" t="s">
        <v>123</v>
      </c>
      <c r="H47" s="55">
        <v>0</v>
      </c>
      <c r="I47" s="76"/>
      <c r="J47" s="76"/>
      <c r="K47" s="59" t="s">
        <v>119</v>
      </c>
      <c r="L47" s="2"/>
      <c r="M47" s="3"/>
      <c r="N47" s="1"/>
      <c r="O47" s="3"/>
      <c r="P47" s="4"/>
      <c r="Q47" s="1"/>
      <c r="R47" s="1"/>
      <c r="S47" s="1"/>
      <c r="T47" s="1"/>
      <c r="U47" s="1"/>
      <c r="V47" s="1"/>
    </row>
  </sheetData>
  <customSheetViews>
    <customSheetView guid="{1E26D208-F040-4D33-B95D-1DCB22A8EC4E}" scale="75" showPageBreaks="1" fitToPage="1" hiddenColumns="1" view="pageBreakPreview" topLeftCell="B1">
      <selection activeCell="A6" sqref="A6:L6"/>
      <rowBreaks count="1" manualBreakCount="1">
        <brk id="49" max="11" man="1"/>
      </rowBreaks>
      <pageMargins left="0.31496062992125984" right="0" top="0.55118110236220474" bottom="0" header="0.31496062992125984" footer="0.31496062992125984"/>
      <pageSetup paperSize="9" scale="45" firstPageNumber="5" fitToHeight="0" orientation="landscape" useFirstPageNumber="1" r:id="rId1"/>
      <headerFooter>
        <oddHeader>&amp;C&amp;P</oddHeader>
      </headerFooter>
    </customSheetView>
    <customSheetView guid="{353CCF9C-00F7-49C6-8E4D-D582B2AC8B80}" scale="75" showPageBreaks="1" fitToPage="1" view="pageBreakPreview" topLeftCell="A5">
      <pane xSplit="2" ySplit="4" topLeftCell="C33" activePane="bottomRight" state="frozen"/>
      <selection pane="bottomRight" activeCell="E34" sqref="E34"/>
      <rowBreaks count="6" manualBreakCount="6">
        <brk id="19" max="16383" man="1"/>
        <brk id="23" max="11" man="1"/>
        <brk id="29" max="11" man="1"/>
        <brk id="37" max="11" man="1"/>
        <brk id="48" max="11" man="1"/>
        <brk id="55" max="11" man="1"/>
      </rowBreaks>
      <pageMargins left="0.31496062992125984" right="0" top="0.55118110236220474" bottom="0" header="0.31496062992125984" footer="0.31496062992125984"/>
      <pageSetup paperSize="9" scale="44" fitToHeight="0" orientation="landscape" r:id="rId2"/>
    </customSheetView>
    <customSheetView guid="{9426829B-160F-4292-BD3F-9A4D89415551}" scale="75" showPageBreaks="1" fitToPage="1" view="pageBreakPreview" topLeftCell="A5">
      <pane xSplit="2" ySplit="4" topLeftCell="C36" activePane="bottomRight" state="frozen"/>
      <selection pane="bottomRight" activeCell="D38" sqref="D38:D40"/>
      <rowBreaks count="8" manualBreakCount="8">
        <brk id="12" max="12" man="1"/>
        <brk id="13" max="11" man="1"/>
        <brk id="18" max="11" man="1"/>
        <brk id="23" max="11" man="1"/>
        <brk id="29" max="11" man="1"/>
        <brk id="37" max="11" man="1"/>
        <brk id="48" max="11" man="1"/>
        <brk id="55" max="11" man="1"/>
      </rowBreaks>
      <pageMargins left="0.31496062992125984" right="0" top="0.55118110236220474" bottom="0" header="0.31496062992125984" footer="0.31496062992125984"/>
      <pageSetup paperSize="9" scale="44" fitToHeight="0" orientation="landscape" r:id="rId3"/>
    </customSheetView>
    <customSheetView guid="{5D92A4E6-52B6-43FA-BEB1-D334D09298C2}" scale="53" showPageBreaks="1" fitToPage="1" printArea="1" view="pageBreakPreview">
      <pane ySplit="9" topLeftCell="A33" activePane="bottomLeft" state="frozen"/>
      <selection pane="bottomLeft" activeCell="J34" sqref="J34"/>
      <rowBreaks count="4" manualBreakCount="4">
        <brk id="17" max="11" man="1"/>
        <brk id="22" max="16383" man="1"/>
        <brk id="27" max="11" man="1"/>
        <brk id="52" max="11" man="1"/>
      </rowBreaks>
      <pageMargins left="0.31496062992125984" right="0" top="1.1811023622047245" bottom="0.39370078740157483" header="0.31496062992125984" footer="0.31496062992125984"/>
      <pageSetup paperSize="8" scale="65" firstPageNumber="8" fitToHeight="0" orientation="landscape" useFirstPageNumber="1" r:id="rId4"/>
      <headerFooter>
        <oddHeader>&amp;C&amp;"Times New Roman,обычный"&amp;14&amp;P</oddHeader>
      </headerFooter>
    </customSheetView>
    <customSheetView guid="{60102900-E3F1-4329-AC30-2A63305E6794}" scale="53" showPageBreaks="1" fitToPage="1" printArea="1" view="pageBreakPreview">
      <pane ySplit="9" topLeftCell="A31" activePane="bottomLeft" state="frozen"/>
      <selection pane="bottomLeft" activeCell="F29" sqref="F29"/>
      <rowBreaks count="4" manualBreakCount="4">
        <brk id="17" max="11" man="1"/>
        <brk id="22" max="16383" man="1"/>
        <brk id="27" max="11" man="1"/>
        <brk id="52" max="11" man="1"/>
      </rowBreaks>
      <pageMargins left="0.31496062992125984" right="0" top="1.1811023622047245" bottom="0.39370078740157483" header="0.31496062992125984" footer="0.31496062992125984"/>
      <pageSetup paperSize="8" scale="65" firstPageNumber="8" fitToHeight="0" orientation="landscape" useFirstPageNumber="1" r:id="rId5"/>
      <headerFooter>
        <oddHeader>&amp;C&amp;"Times New Roman,обычный"&amp;14&amp;P</oddHeader>
      </headerFooter>
    </customSheetView>
    <customSheetView guid="{B78F36EF-63A0-4B89-8873-E24A5004F567}" scale="75" fitToPage="1" printArea="1" hiddenRows="1" topLeftCell="A35">
      <selection activeCell="J37" sqref="J37"/>
      <rowBreaks count="6" manualBreakCount="6">
        <brk id="8" max="11" man="1"/>
        <brk id="14" max="11" man="1"/>
        <brk id="15" max="11" man="1"/>
        <brk id="24" max="11" man="1"/>
        <brk id="29" max="11" man="1"/>
        <brk id="36" max="11" man="1"/>
      </rowBreaks>
      <pageMargins left="1.1811023622047245" right="0.39370078740157483" top="0.78740157480314965" bottom="0.39370078740157483" header="0.31496062992125984" footer="0.31496062992125984"/>
      <pageSetup paperSize="8" scale="60" firstPageNumber="7" fitToHeight="10" orientation="landscape" useFirstPageNumber="1" r:id="rId6"/>
      <headerFooter scaleWithDoc="0">
        <oddHeader>&amp;C&amp;P</oddHeader>
      </headerFooter>
    </customSheetView>
    <customSheetView guid="{A4EA716F-6D74-47BD-B999-F239E1DBAF92}" scale="75" showPageBreaks="1" fitToPage="1" printArea="1" view="pageBreakPreview">
      <selection activeCell="A2" sqref="A2:IV2"/>
      <rowBreaks count="7" manualBreakCount="7">
        <brk id="12" max="12" man="1"/>
        <brk id="18" max="12" man="1"/>
        <brk id="19" max="12" man="1"/>
        <brk id="25" max="12" man="1"/>
        <brk id="31" max="12" man="1"/>
        <brk id="41" max="12" man="1"/>
        <brk id="48" max="12" man="1"/>
      </rowBreaks>
      <pageMargins left="0.31496062992125984" right="0" top="0.55118110236220474" bottom="0" header="0.31496062992125984" footer="0.31496062992125984"/>
      <pageSetup paperSize="8" scale="44" fitToHeight="0" orientation="landscape" r:id="rId7"/>
    </customSheetView>
    <customSheetView guid="{BE8EC065-5C38-42C7-ADC8-B065896A8878}" scale="75" showPageBreaks="1" fitToPage="1" printArea="1" view="pageBreakPreview" topLeftCell="A5">
      <pane ySplit="2" topLeftCell="A7" activePane="bottomLeft" state="frozen"/>
      <selection pane="bottomLeft" activeCell="A5" sqref="A5:A6"/>
      <rowBreaks count="4" manualBreakCount="4">
        <brk id="12" max="11" man="1"/>
        <brk id="20" max="11" man="1"/>
        <brk id="27" max="11" man="1"/>
        <brk id="48" max="11" man="1"/>
      </rowBreaks>
      <pageMargins left="0.31496062992125984" right="0" top="0.55118110236220474" bottom="0" header="0.31496062992125984" footer="0.31496062992125984"/>
      <pageSetup paperSize="9" scale="42" fitToHeight="0" orientation="landscape" r:id="rId8"/>
    </customSheetView>
    <customSheetView guid="{2430C539-AC3B-42B5-AB2B-7569E7DC79B9}" scale="75" showPageBreaks="1" fitToPage="1" printArea="1" view="pageBreakPreview" topLeftCell="A6">
      <selection activeCell="D9" sqref="D9"/>
      <pageMargins left="0.31496062992125984" right="0" top="0.55118110236220474" bottom="0" header="0.31496062992125984" footer="0.31496062992125984"/>
      <pageSetup paperSize="256" scale="43" fitToHeight="0" orientation="landscape" r:id="rId9"/>
    </customSheetView>
    <customSheetView guid="{AB3EDB28-6B13-460F-A9FE-DBEAED627A09}" scale="50" showPageBreaks="1" fitToPage="1" printArea="1" view="pageBreakPreview" topLeftCell="A5">
      <pane ySplit="2" topLeftCell="A43" activePane="bottomLeft" state="frozen"/>
      <selection pane="bottomLeft" activeCell="S44" sqref="S44"/>
      <rowBreaks count="6" manualBreakCount="6">
        <brk id="12" max="12" man="1"/>
        <brk id="19" max="12" man="1"/>
        <brk id="25" max="12" man="1"/>
        <brk id="31" max="12" man="1"/>
        <brk id="39" max="12" man="1"/>
        <brk id="46" max="12" man="1"/>
      </rowBreaks>
      <pageMargins left="0.31496062992125984" right="0" top="0.55118110236220474" bottom="0" header="0.31496062992125984" footer="0.31496062992125984"/>
      <pageSetup paperSize="9" scale="41" fitToHeight="0" orientation="landscape" r:id="rId10"/>
    </customSheetView>
    <customSheetView guid="{6BF6DDE6-925A-4329-8861-0B60B4DBF723}" scale="46" showPageBreaks="1" fitToPage="1" view="pageBreakPreview" topLeftCell="A34">
      <selection activeCell="E42" sqref="E42"/>
      <pageMargins left="0.31496062992125984" right="0" top="0.55118110236220474" bottom="0" header="0.31496062992125984" footer="0.31496062992125984"/>
      <pageSetup paperSize="9" scale="10" fitToHeight="0" orientation="landscape" r:id="rId11"/>
    </customSheetView>
    <customSheetView guid="{1FFD0719-1599-4775-A030-2CFDA6530D64}" scale="60" showPageBreaks="1" fitToPage="1" printArea="1" view="pageBreakPreview" topLeftCell="A59">
      <selection activeCell="K62" sqref="K62"/>
      <pageMargins left="0.31496062992125984" right="0" top="0.55118110236220474" bottom="0" header="0.31496062992125984" footer="0.31496062992125984"/>
      <pageSetup paperSize="9" scale="51" fitToHeight="0" orientation="landscape" r:id="rId12"/>
    </customSheetView>
    <customSheetView guid="{DE4DCB25-AC87-4D66-B6D3-9EEA95521BD9}" scale="60" showPageBreaks="1" fitToPage="1" printArea="1" view="pageBreakPreview" topLeftCell="A58">
      <selection activeCell="G60" sqref="G60:I62"/>
      <pageMargins left="0.31496062992125984" right="0" top="0.55118110236220474" bottom="0" header="0.31496062992125984" footer="0.31496062992125984"/>
      <pageSetup paperSize="9" scale="46" fitToHeight="0" orientation="landscape" r:id="rId13"/>
    </customSheetView>
    <customSheetView guid="{CD209D3A-4E6A-4E5F-A583-CDCA6DE5B823}" scale="60" showPageBreaks="1" fitToPage="1" printArea="1" view="pageBreakPreview" topLeftCell="A34">
      <selection activeCell="C39" sqref="C39"/>
      <pageMargins left="0.31496062992125984" right="0" top="0.55118110236220474" bottom="0" header="0.31496062992125984" footer="0.31496062992125984"/>
      <pageSetup paperSize="256" scale="32" fitToHeight="0" orientation="landscape" r:id="rId14"/>
    </customSheetView>
    <customSheetView guid="{576918AB-5083-4613-8CD7-9D3633655F6F}" scale="60" showPageBreaks="1" fitToPage="1" printArea="1" view="pageBreakPreview" topLeftCell="A43">
      <selection activeCell="A50" sqref="A50:L50"/>
      <pageMargins left="0.31496062992125984" right="0" top="0.55118110236220474" bottom="0" header="0.31496062992125984" footer="0.31496062992125984"/>
      <pageSetup paperSize="9" scale="51" fitToHeight="0" orientation="landscape" r:id="rId15"/>
    </customSheetView>
    <customSheetView guid="{50EAB5D8-E157-43B2-BA39-4C41746FD6A6}" scale="50" showPageBreaks="1" fitToPage="1" printArea="1" view="pageBreakPreview" topLeftCell="A5">
      <pane ySplit="2" topLeftCell="A38" activePane="bottomLeft" state="frozen"/>
      <selection pane="bottomLeft" activeCell="D41" sqref="D41"/>
      <rowBreaks count="6" manualBreakCount="6">
        <brk id="12" max="12" man="1"/>
        <brk id="19" max="12" man="1"/>
        <brk id="25" max="12" man="1"/>
        <brk id="31" max="12" man="1"/>
        <brk id="39" max="12" man="1"/>
        <brk id="46" max="12" man="1"/>
      </rowBreaks>
      <pageMargins left="0.31496062992125984" right="0" top="0.55118110236220474" bottom="0" header="0.31496062992125984" footer="0.31496062992125984"/>
      <pageSetup paperSize="9" scale="41" fitToHeight="0" orientation="landscape" r:id="rId16"/>
    </customSheetView>
    <customSheetView guid="{1A553F59-89C3-4B7B-A3DE-BF3CA47E6D90}" scale="50" showPageBreaks="1" fitToPage="1" view="pageBreakPreview" topLeftCell="A19">
      <selection activeCell="F22" sqref="F22"/>
      <pageMargins left="0.31496062992125984" right="0" top="0.55118110236220474" bottom="0" header="0.31496062992125984" footer="0.31496062992125984"/>
      <pageSetup paperSize="256" scale="41" fitToHeight="0" orientation="landscape" r:id="rId17"/>
    </customSheetView>
    <customSheetView guid="{E379F379-F9C6-4D1E-B70E-5A072C5DE947}" scale="50" showPageBreaks="1" fitToPage="1" printArea="1" view="pageBreakPreview" topLeftCell="A5">
      <pane ySplit="2" topLeftCell="A46" activePane="bottomLeft" state="frozen"/>
      <selection pane="bottomLeft" activeCell="F50" sqref="F50"/>
      <rowBreaks count="7" manualBreakCount="7">
        <brk id="12" max="11" man="1"/>
        <brk id="18" max="11" man="1"/>
        <brk id="19" max="11" man="1"/>
        <brk id="25" max="11" man="1"/>
        <brk id="31" max="11" man="1"/>
        <brk id="39" max="11" man="1"/>
        <brk id="46" max="11" man="1"/>
      </rowBreaks>
      <pageMargins left="0.31496062992125984" right="0" top="0.55118110236220474" bottom="0" header="0.31496062992125984" footer="0.31496062992125984"/>
      <pageSetup paperSize="9" scale="42" fitToHeight="0" orientation="landscape" r:id="rId18"/>
    </customSheetView>
    <customSheetView guid="{01819407-0A74-4173-A481-566DF8ED0395}" scale="75" showPageBreaks="1" fitToPage="1" printArea="1" view="pageBreakPreview" topLeftCell="A11">
      <selection activeCell="G16" sqref="G16"/>
      <rowBreaks count="9" manualBreakCount="9">
        <brk id="12" max="11" man="1"/>
        <brk id="17" max="11" man="1"/>
        <brk id="18" max="11" man="1"/>
        <brk id="25" max="11" man="1"/>
        <brk id="26" max="11" man="1"/>
        <brk id="32" max="11" man="1"/>
        <brk id="41" max="11" man="1"/>
        <brk id="42" max="11" man="1"/>
        <brk id="48" max="11" man="1"/>
      </rowBreaks>
      <pageMargins left="0.31496062992125984" right="0" top="0.55118110236220474" bottom="0" header="0.31496062992125984" footer="0.31496062992125984"/>
      <pageSetup paperSize="256" scale="45" fitToHeight="0" orientation="landscape" r:id="rId19"/>
    </customSheetView>
    <customSheetView guid="{532B5F43-AB51-488B-AAFB-A8CBD88B63BC}" scale="75" showPageBreaks="1" fitToPage="1" printArea="1" hiddenRows="1" view="pageBreakPreview" topLeftCell="A5">
      <pane ySplit="2" topLeftCell="A7" activePane="bottomLeft" state="frozen"/>
      <selection pane="bottomLeft" activeCell="K49" sqref="K49"/>
      <rowBreaks count="6" manualBreakCount="6">
        <brk id="12" max="11" man="1"/>
        <brk id="19" max="11" man="1"/>
        <brk id="25" max="11" man="1"/>
        <brk id="31" max="11" man="1"/>
        <brk id="39" max="11" man="1"/>
        <brk id="49" max="11" man="1"/>
      </rowBreaks>
      <pageMargins left="0.31496062992125984" right="0" top="0.55118110236220474" bottom="0" header="0.31496062992125984" footer="0.31496062992125984"/>
      <pageSetup paperSize="9" scale="45" fitToHeight="0" orientation="landscape" r:id="rId20"/>
    </customSheetView>
    <customSheetView guid="{A745643F-D1E0-48E0-8F50-AB8E28F37E8F}" scale="75" showPageBreaks="1" fitToPage="1" printArea="1" hiddenRows="1" view="pageBreakPreview" topLeftCell="A32">
      <selection activeCell="B35" sqref="B35"/>
      <rowBreaks count="6" manualBreakCount="6">
        <brk id="13" max="11" man="1"/>
        <brk id="20" max="11" man="1"/>
        <brk id="22" max="16383" man="1"/>
        <brk id="26" max="11" man="1"/>
        <brk id="34" max="11" man="1"/>
        <brk id="58" max="11" man="1"/>
      </rowBreaks>
      <pageMargins left="0.31496062992125984" right="0" top="0.55118110236220474" bottom="0" header="0.31496062992125984" footer="0.31496062992125984"/>
      <pageSetup paperSize="9" scale="45" fitToHeight="0" orientation="landscape" r:id="rId21"/>
    </customSheetView>
    <customSheetView guid="{ADC4D2E4-6742-4893-B8AD-8C91AE46A66B}" scale="75" showPageBreaks="1" fitToPage="1" printArea="1" view="pageBreakPreview" topLeftCell="A19">
      <selection activeCell="C20" sqref="C20"/>
      <rowBreaks count="6" manualBreakCount="6">
        <brk id="13" max="11" man="1"/>
        <brk id="20" max="11" man="1"/>
        <brk id="22" max="16383" man="1"/>
        <brk id="26" max="11" man="1"/>
        <brk id="32" max="11" man="1"/>
        <brk id="58" max="11" man="1"/>
      </rowBreaks>
      <pageMargins left="0.31496062992125984" right="0" top="0.55118110236220474" bottom="0" header="0.31496062992125984" footer="0.31496062992125984"/>
      <pageSetup paperSize="9" scale="45" fitToHeight="0" orientation="landscape" r:id="rId22"/>
    </customSheetView>
    <customSheetView guid="{7036769E-1D64-42DE-AC48-57C0C6D20FE2}" scale="75" showPageBreaks="1" fitToPage="1" printArea="1" view="pageBreakPreview">
      <selection activeCell="A6" sqref="A6:L6"/>
      <rowBreaks count="5" manualBreakCount="5">
        <brk id="9" max="11" man="1"/>
        <brk id="15" max="11" man="1"/>
        <brk id="17" max="16383" man="1"/>
        <brk id="25" max="11" man="1"/>
        <brk id="50" max="11" man="1"/>
      </rowBreaks>
      <pageMargins left="0.31496062992125984" right="0" top="0.55118110236220474" bottom="0" header="0.31496062992125984" footer="0.31496062992125984"/>
      <pageSetup paperSize="9" scale="45" fitToHeight="19" orientation="landscape" r:id="rId23"/>
    </customSheetView>
  </customSheetViews>
  <mergeCells count="72">
    <mergeCell ref="K32:K33"/>
    <mergeCell ref="A27:A28"/>
    <mergeCell ref="A39:H39"/>
    <mergeCell ref="A40:G40"/>
    <mergeCell ref="A43:H43"/>
    <mergeCell ref="B27:B28"/>
    <mergeCell ref="C27:C28"/>
    <mergeCell ref="D27:D28"/>
    <mergeCell ref="E27:E28"/>
    <mergeCell ref="K27:K28"/>
    <mergeCell ref="A44:G44"/>
    <mergeCell ref="E29:E31"/>
    <mergeCell ref="A32:A33"/>
    <mergeCell ref="B32:B33"/>
    <mergeCell ref="C32:C33"/>
    <mergeCell ref="D32:D33"/>
    <mergeCell ref="E32:E33"/>
    <mergeCell ref="B29:B31"/>
    <mergeCell ref="C29:C31"/>
    <mergeCell ref="D29:D31"/>
    <mergeCell ref="A29:A31"/>
    <mergeCell ref="A45:A47"/>
    <mergeCell ref="B45:B47"/>
    <mergeCell ref="C45:C47"/>
    <mergeCell ref="D45:D47"/>
    <mergeCell ref="E45:E47"/>
    <mergeCell ref="C23:C25"/>
    <mergeCell ref="D23:D25"/>
    <mergeCell ref="E23:E25"/>
    <mergeCell ref="F23:F24"/>
    <mergeCell ref="G23:G24"/>
    <mergeCell ref="H23:H24"/>
    <mergeCell ref="I23:I24"/>
    <mergeCell ref="I8:I9"/>
    <mergeCell ref="E11:E12"/>
    <mergeCell ref="F11:F12"/>
    <mergeCell ref="J1:K1"/>
    <mergeCell ref="J4:K4"/>
    <mergeCell ref="J3:K3"/>
    <mergeCell ref="J8:J9"/>
    <mergeCell ref="K8:K9"/>
    <mergeCell ref="L9:V9"/>
    <mergeCell ref="A11:A12"/>
    <mergeCell ref="G11:G12"/>
    <mergeCell ref="H11:H12"/>
    <mergeCell ref="I11:I12"/>
    <mergeCell ref="J11:J12"/>
    <mergeCell ref="K11:K12"/>
    <mergeCell ref="D11:D12"/>
    <mergeCell ref="G8:G9"/>
    <mergeCell ref="H8:H9"/>
    <mergeCell ref="A20:A22"/>
    <mergeCell ref="B20:B22"/>
    <mergeCell ref="C20:C22"/>
    <mergeCell ref="D20:D22"/>
    <mergeCell ref="E20:E22"/>
    <mergeCell ref="A23:A25"/>
    <mergeCell ref="B23:B25"/>
    <mergeCell ref="B11:B12"/>
    <mergeCell ref="B8:B9"/>
    <mergeCell ref="B2:K2"/>
    <mergeCell ref="A3:D3"/>
    <mergeCell ref="A4:B4"/>
    <mergeCell ref="A5:E5"/>
    <mergeCell ref="A6:E6"/>
    <mergeCell ref="A8:A9"/>
    <mergeCell ref="A10:F10"/>
    <mergeCell ref="D8:D9"/>
    <mergeCell ref="E8:E9"/>
    <mergeCell ref="F8:F9"/>
    <mergeCell ref="C11:C12"/>
    <mergeCell ref="C8:C9"/>
  </mergeCells>
  <phoneticPr fontId="0" type="noConversion"/>
  <pageMargins left="1.1811023622047245" right="0.39370078740157483" top="0.55118110236220474" bottom="0.39370078740157483" header="0.31496062992125984" footer="0.31496062992125984"/>
  <pageSetup paperSize="9" scale="34" firstPageNumber="2" fitToHeight="19" orientation="landscape" useFirstPageNumber="1" r:id="rId24"/>
  <headerFooter>
    <oddHeader>&amp;C&amp;P</oddHeader>
  </headerFooter>
  <rowBreaks count="2" manualBreakCount="2">
    <brk id="28" max="10" man="1"/>
    <brk id="38"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последний вариант</vt:lpstr>
      <vt:lpstr>'последний вариант'!Заголовки_для_печати</vt:lpstr>
      <vt:lpstr>'последний вариант'!Область_печати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Шулепова Ольга Анатольевна</dc:creator>
  <cp:lastModifiedBy>Комлева Виктория Васимовна</cp:lastModifiedBy>
  <cp:lastPrinted>2025-10-24T09:36:18Z</cp:lastPrinted>
  <dcterms:created xsi:type="dcterms:W3CDTF">2006-09-16T00:00:00Z</dcterms:created>
  <dcterms:modified xsi:type="dcterms:W3CDTF">2025-11-13T13:41:47Z</dcterms:modified>
</cp:coreProperties>
</file>